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05"/>
  <workbookPr autoCompressPictures="0"/>
  <bookViews>
    <workbookView xWindow="120" yWindow="60" windowWidth="29460" windowHeight="19120"/>
  </bookViews>
  <sheets>
    <sheet name="FEVE 2013 " sheetId="11" r:id="rId1"/>
    <sheet name="FEVE 2013 target 60%" sheetId="12" r:id="rId2"/>
    <sheet name="FEVE Definitions" sheetId="6" r:id="rId3"/>
    <sheet name="Year 2012 (updated Sep2015)" sheetId="13" r:id="rId4"/>
  </sheets>
  <definedNames>
    <definedName name="_Toc275786459" localSheetId="2">'FEVE Definitions'!$A$1</definedName>
    <definedName name="_Toc275786460" localSheetId="2">'FEVE Definitions'!$A$3</definedName>
    <definedName name="_Toc275786461" localSheetId="2">'FEVE Definitions'!$A$5</definedName>
    <definedName name="_Toc275786462" localSheetId="2">'FEVE Definitions'!$A$7</definedName>
    <definedName name="OLE_LINK1" localSheetId="0">'FEVE 2013 '!$D$26</definedName>
    <definedName name="OLE_LINK1" localSheetId="3">'Year 2012 (updated Sep2015)'!$D$26</definedName>
    <definedName name="_xlnm.Print_Area" localSheetId="0">'FEVE 2013 '!$A$1:$G$44</definedName>
    <definedName name="_xlnm.Print_Area" localSheetId="1">'FEVE 2013 target 60%'!$A$1:$C$36</definedName>
    <definedName name="_xlnm.Print_Area" localSheetId="3">'Year 2012 (updated Sep2015)'!$A$1:$E$38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7" i="11" l="1"/>
  <c r="E37" i="13"/>
  <c r="E36" i="13"/>
  <c r="E35" i="13"/>
  <c r="D34" i="13"/>
  <c r="D38" i="13"/>
  <c r="C34" i="13"/>
  <c r="C38" i="13"/>
  <c r="E33" i="13"/>
  <c r="E32" i="13"/>
  <c r="E31" i="13"/>
  <c r="E30" i="13"/>
  <c r="E29" i="13"/>
  <c r="E28" i="13"/>
  <c r="E27" i="13"/>
  <c r="E26" i="13"/>
  <c r="E25" i="13"/>
  <c r="E24" i="13"/>
  <c r="E23" i="13"/>
  <c r="E22" i="13"/>
  <c r="E21" i="13"/>
  <c r="E20" i="13"/>
  <c r="E19" i="13"/>
  <c r="E18" i="13"/>
  <c r="E17" i="13"/>
  <c r="E16" i="13"/>
  <c r="E15" i="13"/>
  <c r="E14" i="13"/>
  <c r="E13" i="13"/>
  <c r="E12" i="13"/>
  <c r="E10" i="13"/>
  <c r="E9" i="13"/>
  <c r="E8" i="13"/>
  <c r="E7" i="13"/>
  <c r="E6" i="13"/>
  <c r="E38" i="13"/>
  <c r="E34" i="13"/>
  <c r="E10" i="11"/>
  <c r="D34" i="11"/>
  <c r="E32" i="11"/>
  <c r="C34" i="11"/>
  <c r="E24" i="11"/>
  <c r="E37" i="11"/>
  <c r="E30" i="11"/>
  <c r="C26" i="12"/>
  <c r="E31" i="11"/>
  <c r="C17" i="12"/>
  <c r="C15" i="12"/>
  <c r="E33" i="11"/>
  <c r="E35" i="11"/>
  <c r="E36" i="11"/>
  <c r="E28" i="11"/>
  <c r="E27" i="11"/>
  <c r="C31" i="12"/>
  <c r="E26" i="11"/>
  <c r="C21" i="12"/>
  <c r="C11" i="12"/>
  <c r="C9" i="12"/>
  <c r="E25" i="11"/>
  <c r="C33" i="12"/>
  <c r="E19" i="11"/>
  <c r="C12" i="12"/>
  <c r="E18" i="11"/>
  <c r="E14" i="11"/>
  <c r="C14" i="12"/>
  <c r="E16" i="11"/>
  <c r="C20" i="12"/>
  <c r="E15" i="11"/>
  <c r="C10" i="12"/>
  <c r="C16" i="12"/>
  <c r="E12" i="11"/>
  <c r="C25" i="12"/>
  <c r="E9" i="11"/>
  <c r="C23" i="12"/>
  <c r="E8" i="11"/>
  <c r="C34" i="12"/>
  <c r="E7" i="11"/>
  <c r="C7" i="12"/>
  <c r="E6" i="11"/>
  <c r="C6" i="12"/>
  <c r="C28" i="12"/>
  <c r="C24" i="12"/>
  <c r="C36" i="12"/>
  <c r="C19" i="12"/>
  <c r="C30" i="12"/>
  <c r="C13" i="12"/>
  <c r="C27" i="12"/>
  <c r="C29" i="12"/>
  <c r="D38" i="11"/>
  <c r="C8" i="12"/>
  <c r="E34" i="11"/>
  <c r="C38" i="11"/>
  <c r="E38" i="11"/>
</calcChain>
</file>

<file path=xl/sharedStrings.xml><?xml version="1.0" encoding="utf-8"?>
<sst xmlns="http://schemas.openxmlformats.org/spreadsheetml/2006/main" count="201" uniqueCount="119">
  <si>
    <t>IRELAND</t>
  </si>
  <si>
    <t>UNITED KINGDOM</t>
  </si>
  <si>
    <t>ITALY</t>
  </si>
  <si>
    <t>AUSTRIA</t>
  </si>
  <si>
    <t>DENMARK</t>
  </si>
  <si>
    <t xml:space="preserve">SPAIN </t>
  </si>
  <si>
    <t>NORWAY</t>
  </si>
  <si>
    <t>GERMANY</t>
  </si>
  <si>
    <t>FINLAND</t>
  </si>
  <si>
    <t>TURKEY</t>
  </si>
  <si>
    <t>SWEDEN</t>
  </si>
  <si>
    <t>GREECE</t>
  </si>
  <si>
    <t>PORTUGAL</t>
  </si>
  <si>
    <t>NETHERLANDS</t>
  </si>
  <si>
    <t>FRANCE</t>
  </si>
  <si>
    <t>POLAND</t>
  </si>
  <si>
    <t>BULGARIA</t>
  </si>
  <si>
    <t>ROMANIA</t>
  </si>
  <si>
    <t>ESTONIA</t>
  </si>
  <si>
    <t>HUNGARY</t>
  </si>
  <si>
    <t>CZECH REPUBLIC</t>
  </si>
  <si>
    <t>BELGIUM</t>
  </si>
  <si>
    <t>SWITZERLAND</t>
  </si>
  <si>
    <t>COUNTRY</t>
  </si>
  <si>
    <t>Recycling rate %</t>
  </si>
  <si>
    <t xml:space="preserve">LUXEMBOURG </t>
  </si>
  <si>
    <t>LITHUANIA</t>
  </si>
  <si>
    <t>LATVIA</t>
  </si>
  <si>
    <t>CYPRUS</t>
  </si>
  <si>
    <t>TOTAL EUROPE</t>
  </si>
  <si>
    <t>CROATIA</t>
  </si>
  <si>
    <t>SLOVENIA</t>
  </si>
  <si>
    <t>Non-factory cullet from used returnable and non-returnable glass containers (whatever the source: skips, kerbside collection, bottlers, restaurants, hotels, etc.) collected in the country concerned, the fact that it may subsequently have been exported being of no con­sequence.</t>
  </si>
  <si>
    <t>National production of all glass containers (including returnable glass containers), plus imports (unfilled and filled), minus exports (unfilled and filled).</t>
  </si>
  <si>
    <r>
      <t>National tonnage of cullet collected (tonnes) x 100</t>
    </r>
    <r>
      <rPr>
        <sz val="12"/>
        <rFont val="Calibri"/>
        <family val="2"/>
      </rPr>
      <t xml:space="preserve">      = .........national recycling rate ( %)</t>
    </r>
  </si>
  <si>
    <t>National glass consumption (in tonnes)</t>
  </si>
  <si>
    <t>Collected cullet:</t>
  </si>
  <si>
    <t>National consumption of glass containers:</t>
  </si>
  <si>
    <t>Calculation formula:</t>
  </si>
  <si>
    <t xml:space="preserve">FEVE RECYCLING STATISTICS - Definitions </t>
  </si>
  <si>
    <t>SLOVAK REPUBLIC</t>
  </si>
  <si>
    <t>MALTA</t>
  </si>
  <si>
    <t xml:space="preserve">Comments </t>
  </si>
  <si>
    <t>PROGRESS TOWARDS EU RECYCLING TARGET</t>
  </si>
  <si>
    <t>EU27 Member States 2011 recycling performance against the 60% recycling target (based on FEVE data)</t>
  </si>
  <si>
    <t xml:space="preserve">This corresponds to the actually recycled rate </t>
  </si>
  <si>
    <t xml:space="preserve">Approved recycling rate by the authorities for 2013:      90 %                    </t>
  </si>
  <si>
    <t>GLASS COLLECTION FOR RECYLING</t>
  </si>
  <si>
    <t>National Consumption  (tons)</t>
  </si>
  <si>
    <t xml:space="preserve">Collection for recycling (tons) </t>
  </si>
  <si>
    <t>YEAR 2013</t>
  </si>
  <si>
    <t>2013 - Collection for Recycling rate %</t>
  </si>
  <si>
    <t>FACHVERBAND DER GLASINDUSTRIE - 2013</t>
  </si>
  <si>
    <t>Yioula Glasswork - 2013</t>
  </si>
  <si>
    <t>Vetropack Moravia Glass - 2013</t>
  </si>
  <si>
    <t>Estonian Recovery Organisation (ERO) - 2013</t>
  </si>
  <si>
    <t>The Environmental Register of Packaging PYR - 2013</t>
  </si>
  <si>
    <t>Latest official figures published by ADEME - 2013</t>
  </si>
  <si>
    <t>Bundesverband Glasindustrie e.V. - 2013</t>
  </si>
  <si>
    <t>CoReVe - 2013</t>
  </si>
  <si>
    <t>Duurzaamverpakkingsglas - 2013</t>
  </si>
  <si>
    <t>Rekopol Organizacja Odzysku S.A. - 2013</t>
  </si>
  <si>
    <t>AIVE Portugal - 2013</t>
  </si>
  <si>
    <t>Vetropack Nemsova s.r.o. - 2013</t>
  </si>
  <si>
    <t>Svensk Glasåtervinning AB - 2013</t>
  </si>
  <si>
    <t>British Glass - 2013</t>
  </si>
  <si>
    <t>Vetropack Croatia - 2013</t>
  </si>
  <si>
    <t>Vetropack AG - 2013</t>
  </si>
  <si>
    <t>Siseçam Anadolu Cam - 2013</t>
  </si>
  <si>
    <t>Syklus - Norsk Glassgjenvinning AS - 2013</t>
  </si>
  <si>
    <t>EU27 MS 2013 recycling target performance against the 60% recycling target</t>
  </si>
  <si>
    <t xml:space="preserve">1) These are industry data published as provisional and estimates </t>
  </si>
  <si>
    <t xml:space="preserve">2) We thank national contact points for having kindly contributed to the data collection. </t>
  </si>
  <si>
    <t>3) Where data 2013 were not available, data from data 2012 Eurostat were reported</t>
  </si>
  <si>
    <t>TOTAL EU 28</t>
  </si>
  <si>
    <r>
      <t>EUROPE (EU 28</t>
    </r>
    <r>
      <rPr>
        <b/>
        <sz val="14"/>
        <rFont val="Calibri"/>
        <family val="2"/>
      </rPr>
      <t xml:space="preserve"> + CH, NO, TR)</t>
    </r>
  </si>
  <si>
    <t>The national consumption of glass containers is like every year based on the one hand on the real declaration of packaging by members to Fost Plus (=302.822 tonnes) and on the other hand on an estimation of the quantities, put on the market by other companies (=18.383 tonnes). For details: see annual report 2013 – Fost Plus. The total tonnage of non-factory cullet collected for recycling in Belgium was 334.316 tonnes, but parallel import was estimated again at 30.000 tonnes. As done every year, these 30.000 tonnes have been subtracted from the total collected. For details: see annual report 2013 – Fost Plus</t>
  </si>
  <si>
    <t>Green Dot Cyprus</t>
  </si>
  <si>
    <t>Fost Plus - 2013</t>
  </si>
  <si>
    <t>Total amount of glass put to market is 82.153 t. Total use of glass is 110.900 = 82.153 (one way glass and returnable glass 1st use) + 28.747 (returnable glass 2nd and the rest of the reuses).</t>
  </si>
  <si>
    <t>Data Source (Where 2013 data were not available, 2012 Eurostat data are reported)</t>
  </si>
  <si>
    <t>Ecovidrio - Provisional Data 2013</t>
  </si>
  <si>
    <r>
      <t xml:space="preserve">Eurostat - Year 2012  </t>
    </r>
    <r>
      <rPr>
        <sz val="9"/>
        <rFont val="Calibri"/>
        <family val="2"/>
        <scheme val="minor"/>
      </rPr>
      <t>- http://ec.europa.eu/eurostat/web/environment/waste/database</t>
    </r>
  </si>
  <si>
    <t xml:space="preserve">GLASS CONTAINER COLLECTION FOR RECYLING </t>
  </si>
  <si>
    <t>GLASS CONTAINER COLLECTION FOR RECYLING ('000 tons)</t>
  </si>
  <si>
    <r>
      <t xml:space="preserve">EUROPE (EU 27 </t>
    </r>
    <r>
      <rPr>
        <b/>
        <sz val="14"/>
        <rFont val="Wingdings"/>
        <charset val="2"/>
      </rPr>
      <t></t>
    </r>
    <r>
      <rPr>
        <b/>
        <sz val="14"/>
        <rFont val="Calibri"/>
        <family val="2"/>
      </rPr>
      <t xml:space="preserve"> + CH, NO, TR)</t>
    </r>
  </si>
  <si>
    <t>2012 - Collection for Recycling rate %</t>
  </si>
  <si>
    <t>Data Source (Where 2012 data were not available, latest available were used)</t>
  </si>
  <si>
    <t>FACHVERBAND DER GLASINDUSTRIE - 2012</t>
  </si>
  <si>
    <t>The national consumption of glass containers is like every year based on the one hand on the real declaration of packaging by members to Fost Plus (=303.952 tonnes) and on the other hand on an estimation of the quantities, put on the market by other companies (=18.266 tonnes). For details: see annual report 2012 – Fost Plus. The total tonnage of non-factory cullet collected for recycling in Belgium was 332.406 tonnes, but parallel import was estimated again at 30.000 tonnes. As done every year, these 30.000 tonnes have been subtracted from the total collected. For details: see annual report 2012 – Fost Plus</t>
  </si>
  <si>
    <t>FOST PLUS - 2012</t>
  </si>
  <si>
    <t>Yioula Glasswork - 2012</t>
  </si>
  <si>
    <t>Vetropack Moravia Glass - 2012</t>
  </si>
  <si>
    <t>Eurostat - 2011</t>
  </si>
  <si>
    <t>Eurostat - 2012</t>
  </si>
  <si>
    <t>Estonian Recovery Organisation (ERO) - 2012</t>
  </si>
  <si>
    <t xml:space="preserve">The total amount of glass put on the market (125.948 t) includes also 42.720 t of returnable glass Therefore 85 % of glass put on the market is reused or collected for recycling.  </t>
  </si>
  <si>
    <t>The Environmental Register of Packaging PYR - 2012</t>
  </si>
  <si>
    <t>Latest official figures published by ADEME - 2012</t>
  </si>
  <si>
    <t>Bundesverband Glasindustrie e.V. - 2012</t>
  </si>
  <si>
    <t>Estimated - Repak Ireland - 2012</t>
  </si>
  <si>
    <t>CoReVe - 2012</t>
  </si>
  <si>
    <t>Duurzaamverpakkingsglas - 2012</t>
  </si>
  <si>
    <t>Rekopol Organizacja Odzysku S.A. - 2012</t>
  </si>
  <si>
    <t>AIVE Portugal - 2012</t>
  </si>
  <si>
    <t>Vetropack Nemsova s.r.o. - 2012</t>
  </si>
  <si>
    <t xml:space="preserve">Spanish Ministry of Environment - 2011 </t>
  </si>
  <si>
    <t>Svensk Glasåtervinning AB - 2012</t>
  </si>
  <si>
    <t>British Glass - 2012</t>
  </si>
  <si>
    <t>Vetropack Croatia - 2012</t>
  </si>
  <si>
    <r>
      <t xml:space="preserve">TOTAL EU 28 </t>
    </r>
    <r>
      <rPr>
        <b/>
        <sz val="10"/>
        <rFont val="Wingdings"/>
        <charset val="2"/>
      </rPr>
      <t></t>
    </r>
  </si>
  <si>
    <t>Syklus - Norsk Glassgjenvinning AS- 2012</t>
  </si>
  <si>
    <t>Vetropack AG - 2012</t>
  </si>
  <si>
    <t>Siseçam Anadolu Cam - 2012</t>
  </si>
  <si>
    <t xml:space="preserve">1) We thank national associations and waste management and collection organisations which have kindly contributed to the data collection. </t>
  </si>
  <si>
    <t>2) Where data 2012 were not available, data from 2011 were reported</t>
  </si>
  <si>
    <t>YEAR 2012 (updated Sep2015)</t>
  </si>
  <si>
    <t>ÖKO-Pannon - 2013</t>
  </si>
  <si>
    <t>Repak Ireland - 2013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</si>
</sst>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4" x14ac:knownFonts="1">
    <font>
      <sz val="10"/>
      <name val="Arial"/>
    </font>
    <font>
      <sz val="12"/>
      <name val="Calibri"/>
      <family val="2"/>
    </font>
    <font>
      <b/>
      <i/>
      <sz val="12"/>
      <name val="Calibri"/>
      <family val="2"/>
    </font>
    <font>
      <u/>
      <sz val="12"/>
      <name val="Calibri"/>
      <family val="2"/>
    </font>
    <font>
      <sz val="16"/>
      <name val="Arial"/>
      <family val="2"/>
    </font>
    <font>
      <sz val="11"/>
      <color indexed="8"/>
      <name val="Calibri"/>
      <family val="2"/>
    </font>
    <font>
      <b/>
      <sz val="14"/>
      <name val="Calibri"/>
      <family val="2"/>
    </font>
    <font>
      <sz val="11"/>
      <name val="Arial"/>
      <family val="2"/>
    </font>
    <font>
      <b/>
      <sz val="12"/>
      <name val="Calibri"/>
      <family val="2"/>
    </font>
    <font>
      <sz val="20"/>
      <name val="Arial"/>
      <family val="2"/>
    </font>
    <font>
      <b/>
      <sz val="18"/>
      <name val="Arial"/>
      <family val="2"/>
    </font>
    <font>
      <b/>
      <sz val="12"/>
      <name val="Arial"/>
      <family val="2"/>
    </font>
    <font>
      <sz val="9"/>
      <name val="Arial"/>
      <family val="2"/>
    </font>
    <font>
      <b/>
      <sz val="10"/>
      <name val="Calibri"/>
      <family val="2"/>
      <scheme val="minor"/>
    </font>
    <font>
      <sz val="14"/>
      <color theme="3"/>
      <name val="Arial"/>
      <family val="2"/>
    </font>
    <font>
      <b/>
      <sz val="14"/>
      <color theme="3"/>
      <name val="Calibri"/>
      <family val="2"/>
    </font>
    <font>
      <b/>
      <sz val="16"/>
      <color theme="3"/>
      <name val="Calibri"/>
      <family val="2"/>
    </font>
    <font>
      <sz val="11"/>
      <name val="Calibri"/>
      <family val="2"/>
      <scheme val="minor"/>
    </font>
    <font>
      <b/>
      <sz val="11"/>
      <color theme="0" tint="-0.34998626667073579"/>
      <name val="Calibri"/>
      <family val="2"/>
      <scheme val="minor"/>
    </font>
    <font>
      <sz val="11"/>
      <color theme="0" tint="-0.34998626667073579"/>
      <name val="Calibri"/>
      <family val="2"/>
      <scheme val="minor"/>
    </font>
    <font>
      <b/>
      <sz val="11"/>
      <color theme="0" tint="-0.34998626667073579"/>
      <name val="Arial"/>
      <family val="2"/>
    </font>
    <font>
      <b/>
      <i/>
      <sz val="11"/>
      <color theme="0" tint="-0.34998626667073579"/>
      <name val="Calibri"/>
      <family val="2"/>
      <scheme val="minor"/>
    </font>
    <font>
      <b/>
      <i/>
      <sz val="11"/>
      <name val="Calibri"/>
      <family val="2"/>
      <scheme val="minor"/>
    </font>
    <font>
      <b/>
      <i/>
      <sz val="10"/>
      <name val="Calibri"/>
      <family val="2"/>
      <scheme val="minor"/>
    </font>
    <font>
      <sz val="9"/>
      <name val="Calibri"/>
      <family val="2"/>
      <scheme val="minor"/>
    </font>
    <font>
      <sz val="12"/>
      <name val="Calibri"/>
      <family val="2"/>
      <scheme val="minor"/>
    </font>
    <font>
      <b/>
      <sz val="11"/>
      <name val="Calibri"/>
      <family val="2"/>
      <scheme val="minor"/>
    </font>
    <font>
      <sz val="10"/>
      <name val="Calibri"/>
      <family val="2"/>
      <scheme val="minor"/>
    </font>
    <font>
      <b/>
      <sz val="12"/>
      <name val="Calibri"/>
      <family val="2"/>
      <scheme val="minor"/>
    </font>
    <font>
      <b/>
      <sz val="9"/>
      <name val="Calibri"/>
      <family val="2"/>
      <scheme val="minor"/>
    </font>
    <font>
      <b/>
      <i/>
      <sz val="9"/>
      <name val="Calibri"/>
      <family val="2"/>
      <scheme val="minor"/>
    </font>
    <font>
      <b/>
      <i/>
      <sz val="9"/>
      <color rgb="FFFF0000"/>
      <name val="Calibri"/>
      <family val="2"/>
      <scheme val="minor"/>
    </font>
    <font>
      <b/>
      <i/>
      <sz val="12"/>
      <name val="Calibri"/>
      <family val="2"/>
      <scheme val="minor"/>
    </font>
    <font>
      <b/>
      <sz val="14"/>
      <name val="Calibri"/>
      <family val="2"/>
      <scheme val="minor"/>
    </font>
    <font>
      <sz val="14"/>
      <name val="Calibri"/>
      <family val="2"/>
      <scheme val="minor"/>
    </font>
    <font>
      <b/>
      <sz val="16"/>
      <name val="Calibri"/>
      <family val="2"/>
      <scheme val="minor"/>
    </font>
    <font>
      <b/>
      <sz val="18"/>
      <name val="Calibri"/>
      <family val="2"/>
      <scheme val="minor"/>
    </font>
    <font>
      <sz val="20"/>
      <name val="Calibri"/>
      <family val="2"/>
      <scheme val="minor"/>
    </font>
    <font>
      <b/>
      <sz val="14"/>
      <color theme="0"/>
      <name val="Calibri"/>
      <family val="2"/>
      <scheme val="minor"/>
    </font>
    <font>
      <b/>
      <i/>
      <sz val="14"/>
      <color theme="0"/>
      <name val="Calibri"/>
      <family val="2"/>
      <scheme val="minor"/>
    </font>
    <font>
      <sz val="8"/>
      <name val="Calibri"/>
      <family val="2"/>
      <scheme val="minor"/>
    </font>
    <font>
      <sz val="10"/>
      <name val="Arial"/>
      <family val="2"/>
    </font>
    <font>
      <b/>
      <sz val="14"/>
      <name val="Wingdings"/>
      <charset val="2"/>
    </font>
    <font>
      <b/>
      <sz val="10"/>
      <name val="Wingdings"/>
      <charset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
      <patternFill patternType="solid">
        <fgColor rgb="FF0070C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ck">
        <color auto="1"/>
      </left>
      <right style="thin">
        <color auto="1"/>
      </right>
      <top style="thin">
        <color auto="1"/>
      </top>
      <bottom style="thin">
        <color auto="1"/>
      </bottom>
      <diagonal/>
    </border>
    <border>
      <left/>
      <right style="thin">
        <color auto="1"/>
      </right>
      <top/>
      <bottom/>
      <diagonal/>
    </border>
    <border>
      <left style="thick">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style="thin">
        <color auto="1"/>
      </left>
      <right/>
      <top/>
      <bottom/>
      <diagonal/>
    </border>
    <border>
      <left style="thin">
        <color auto="1"/>
      </left>
      <right style="thick">
        <color auto="1"/>
      </right>
      <top/>
      <bottom/>
      <diagonal/>
    </border>
    <border>
      <left style="thin">
        <color auto="1"/>
      </left>
      <right style="thick">
        <color auto="1"/>
      </right>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5" fillId="0" borderId="0"/>
    <xf numFmtId="0" fontId="7" fillId="0" borderId="0"/>
    <xf numFmtId="0" fontId="41" fillId="0" borderId="0"/>
  </cellStyleXfs>
  <cellXfs count="156">
    <xf numFmtId="0" fontId="0" fillId="0" borderId="0" xfId="0"/>
    <xf numFmtId="3" fontId="13" fillId="0" borderId="1" xfId="0" applyNumberFormat="1" applyFont="1" applyFill="1" applyBorder="1"/>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left" wrapText="1"/>
    </xf>
    <xf numFmtId="0" fontId="3" fillId="0" borderId="0" xfId="0" applyFont="1" applyAlignment="1">
      <alignment horizontal="left" wrapText="1"/>
    </xf>
    <xf numFmtId="0" fontId="14" fillId="0" borderId="0" xfId="0" applyFont="1"/>
    <xf numFmtId="0" fontId="14" fillId="0" borderId="0" xfId="0" applyFont="1" applyAlignment="1">
      <alignment horizontal="left"/>
    </xf>
    <xf numFmtId="0" fontId="15" fillId="0" borderId="0" xfId="0" applyFont="1" applyAlignment="1"/>
    <xf numFmtId="0" fontId="16" fillId="0" borderId="0" xfId="0" applyFont="1" applyAlignment="1"/>
    <xf numFmtId="3" fontId="13" fillId="2" borderId="1" xfId="0" applyNumberFormat="1" applyFont="1" applyFill="1" applyBorder="1"/>
    <xf numFmtId="1" fontId="17" fillId="0" borderId="2" xfId="0" applyNumberFormat="1" applyFont="1" applyFill="1" applyBorder="1"/>
    <xf numFmtId="3" fontId="18" fillId="0" borderId="3" xfId="0" applyNumberFormat="1" applyFont="1" applyFill="1" applyBorder="1" applyAlignment="1">
      <alignment horizontal="center"/>
    </xf>
    <xf numFmtId="0" fontId="17" fillId="0" borderId="1" xfId="0" applyFont="1" applyFill="1" applyBorder="1"/>
    <xf numFmtId="3" fontId="19" fillId="0" borderId="4" xfId="0" applyNumberFormat="1" applyFont="1" applyFill="1" applyBorder="1" applyAlignment="1">
      <alignment horizontal="center"/>
    </xf>
    <xf numFmtId="0" fontId="20" fillId="0" borderId="4" xfId="0" applyFont="1" applyFill="1" applyBorder="1" applyAlignment="1">
      <alignment horizontal="center"/>
    </xf>
    <xf numFmtId="1" fontId="21" fillId="0" borderId="4" xfId="0" applyNumberFormat="1" applyFont="1" applyFill="1" applyBorder="1" applyAlignment="1">
      <alignment horizontal="center" wrapText="1"/>
    </xf>
    <xf numFmtId="3" fontId="19" fillId="0" borderId="4" xfId="0" applyNumberFormat="1" applyFont="1" applyFill="1" applyBorder="1" applyAlignment="1"/>
    <xf numFmtId="2" fontId="22" fillId="0" borderId="4" xfId="0" applyNumberFormat="1" applyFont="1" applyFill="1" applyBorder="1"/>
    <xf numFmtId="4" fontId="17" fillId="0" borderId="1" xfId="0" applyNumberFormat="1" applyFont="1" applyFill="1" applyBorder="1"/>
    <xf numFmtId="1" fontId="17" fillId="0" borderId="1" xfId="0" applyNumberFormat="1" applyFont="1" applyFill="1" applyBorder="1"/>
    <xf numFmtId="1" fontId="21" fillId="0" borderId="1" xfId="0" applyNumberFormat="1" applyFont="1" applyFill="1" applyBorder="1"/>
    <xf numFmtId="3" fontId="23" fillId="2" borderId="5" xfId="0" applyNumberFormat="1" applyFont="1" applyFill="1" applyBorder="1" applyAlignment="1">
      <alignment horizontal="center"/>
    </xf>
    <xf numFmtId="3" fontId="13" fillId="2" borderId="5" xfId="0" applyNumberFormat="1" applyFont="1" applyFill="1" applyBorder="1"/>
    <xf numFmtId="2" fontId="22" fillId="0" borderId="3" xfId="0" applyNumberFormat="1" applyFont="1" applyFill="1" applyBorder="1"/>
    <xf numFmtId="3" fontId="13" fillId="0" borderId="6" xfId="0" applyNumberFormat="1" applyFont="1" applyFill="1" applyBorder="1"/>
    <xf numFmtId="2" fontId="24" fillId="0" borderId="1" xfId="0" applyNumberFormat="1" applyFont="1" applyFill="1" applyBorder="1" applyAlignment="1">
      <alignment wrapText="1"/>
    </xf>
    <xf numFmtId="0" fontId="25" fillId="3" borderId="1" xfId="0" applyFont="1" applyFill="1" applyBorder="1"/>
    <xf numFmtId="1" fontId="17" fillId="3" borderId="1" xfId="0" applyNumberFormat="1" applyFont="1" applyFill="1" applyBorder="1"/>
    <xf numFmtId="3" fontId="13" fillId="3" borderId="1" xfId="0" applyNumberFormat="1" applyFont="1" applyFill="1" applyBorder="1"/>
    <xf numFmtId="1" fontId="21" fillId="3" borderId="1" xfId="0" applyNumberFormat="1" applyFont="1" applyFill="1" applyBorder="1"/>
    <xf numFmtId="0" fontId="17" fillId="3" borderId="1" xfId="0" applyFont="1" applyFill="1" applyBorder="1"/>
    <xf numFmtId="1" fontId="26" fillId="3" borderId="1" xfId="0" applyNumberFormat="1" applyFont="1" applyFill="1" applyBorder="1"/>
    <xf numFmtId="164" fontId="13" fillId="3" borderId="1" xfId="0" applyNumberFormat="1" applyFont="1" applyFill="1" applyBorder="1"/>
    <xf numFmtId="3" fontId="13" fillId="3" borderId="1" xfId="0" applyNumberFormat="1" applyFont="1" applyFill="1" applyBorder="1" applyAlignment="1">
      <alignment horizontal="right"/>
    </xf>
    <xf numFmtId="3" fontId="13" fillId="0" borderId="5" xfId="0" applyNumberFormat="1" applyFont="1" applyFill="1" applyBorder="1"/>
    <xf numFmtId="0" fontId="27" fillId="0" borderId="7" xfId="0" applyFont="1" applyFill="1" applyBorder="1"/>
    <xf numFmtId="3" fontId="13" fillId="2" borderId="8" xfId="0" applyNumberFormat="1" applyFont="1" applyFill="1" applyBorder="1"/>
    <xf numFmtId="3" fontId="13" fillId="2" borderId="9" xfId="0" applyNumberFormat="1" applyFont="1" applyFill="1" applyBorder="1"/>
    <xf numFmtId="1" fontId="28" fillId="0" borderId="2" xfId="0" applyNumberFormat="1" applyFont="1" applyFill="1" applyBorder="1"/>
    <xf numFmtId="1" fontId="23" fillId="2" borderId="10" xfId="0" applyNumberFormat="1" applyFont="1" applyFill="1" applyBorder="1" applyAlignment="1">
      <alignment horizontal="center" wrapText="1"/>
    </xf>
    <xf numFmtId="1" fontId="27" fillId="0" borderId="11" xfId="0" applyNumberFormat="1" applyFont="1" applyFill="1" applyBorder="1" applyAlignment="1"/>
    <xf numFmtId="1" fontId="23" fillId="2" borderId="12" xfId="0" applyNumberFormat="1" applyFont="1" applyFill="1" applyBorder="1"/>
    <xf numFmtId="1" fontId="23" fillId="2" borderId="10" xfId="0" applyNumberFormat="1" applyFont="1" applyFill="1" applyBorder="1"/>
    <xf numFmtId="1" fontId="23" fillId="0" borderId="10" xfId="0" applyNumberFormat="1" applyFont="1" applyFill="1" applyBorder="1"/>
    <xf numFmtId="1" fontId="23" fillId="2" borderId="13" xfId="0" applyNumberFormat="1" applyFont="1" applyFill="1" applyBorder="1"/>
    <xf numFmtId="1" fontId="23" fillId="0" borderId="14" xfId="0" applyNumberFormat="1" applyFont="1" applyFill="1" applyBorder="1"/>
    <xf numFmtId="1" fontId="23" fillId="3" borderId="1" xfId="0" applyNumberFormat="1" applyFont="1" applyFill="1" applyBorder="1"/>
    <xf numFmtId="1" fontId="23" fillId="0" borderId="1" xfId="0" applyNumberFormat="1" applyFont="1" applyFill="1" applyBorder="1"/>
    <xf numFmtId="0" fontId="17" fillId="4" borderId="1" xfId="0" applyFont="1" applyFill="1" applyBorder="1"/>
    <xf numFmtId="3" fontId="17" fillId="4" borderId="1" xfId="0" applyNumberFormat="1" applyFont="1" applyFill="1" applyBorder="1" applyAlignment="1"/>
    <xf numFmtId="0" fontId="27" fillId="4" borderId="1" xfId="0" applyFont="1" applyFill="1" applyBorder="1"/>
    <xf numFmtId="3" fontId="8" fillId="3" borderId="1" xfId="0" applyNumberFormat="1" applyFont="1" applyFill="1" applyBorder="1"/>
    <xf numFmtId="164" fontId="27" fillId="0" borderId="1" xfId="0" applyNumberFormat="1" applyFont="1" applyFill="1" applyBorder="1" applyAlignment="1">
      <alignment horizontal="right"/>
    </xf>
    <xf numFmtId="164" fontId="25" fillId="3" borderId="1" xfId="0" applyNumberFormat="1" applyFont="1" applyFill="1" applyBorder="1" applyAlignment="1">
      <alignment horizontal="right"/>
    </xf>
    <xf numFmtId="164" fontId="27" fillId="3" borderId="1" xfId="0" applyNumberFormat="1" applyFont="1" applyFill="1" applyBorder="1" applyAlignment="1">
      <alignment horizontal="right"/>
    </xf>
    <xf numFmtId="0" fontId="13" fillId="3" borderId="1" xfId="0" applyFont="1" applyFill="1" applyBorder="1" applyAlignment="1">
      <alignment horizontal="right"/>
    </xf>
    <xf numFmtId="3" fontId="29" fillId="0" borderId="1" xfId="0" applyNumberFormat="1" applyFont="1" applyFill="1" applyBorder="1" applyAlignment="1">
      <alignment horizontal="center"/>
    </xf>
    <xf numFmtId="3" fontId="24" fillId="0" borderId="1" xfId="0" applyNumberFormat="1" applyFont="1" applyFill="1" applyBorder="1" applyAlignment="1">
      <alignment horizontal="center"/>
    </xf>
    <xf numFmtId="0" fontId="12" fillId="0" borderId="1" xfId="0" applyFont="1" applyFill="1" applyBorder="1" applyAlignment="1">
      <alignment horizontal="center"/>
    </xf>
    <xf numFmtId="3" fontId="24" fillId="4" borderId="1" xfId="0" applyNumberFormat="1" applyFont="1" applyFill="1" applyBorder="1" applyAlignment="1"/>
    <xf numFmtId="2" fontId="30" fillId="0" borderId="1" xfId="0" applyNumberFormat="1" applyFont="1" applyFill="1" applyBorder="1" applyAlignment="1">
      <alignment wrapText="1"/>
    </xf>
    <xf numFmtId="2" fontId="30" fillId="0" borderId="1" xfId="0" applyNumberFormat="1" applyFont="1" applyFill="1" applyBorder="1"/>
    <xf numFmtId="2" fontId="30" fillId="3" borderId="1" xfId="0" applyNumberFormat="1" applyFont="1" applyFill="1" applyBorder="1"/>
    <xf numFmtId="2" fontId="31" fillId="3" borderId="1" xfId="0" applyNumberFormat="1" applyFont="1" applyFill="1" applyBorder="1"/>
    <xf numFmtId="1" fontId="32" fillId="3" borderId="1" xfId="0" applyNumberFormat="1" applyFont="1" applyFill="1" applyBorder="1" applyAlignment="1">
      <alignment horizontal="right"/>
    </xf>
    <xf numFmtId="1" fontId="32" fillId="0" borderId="1" xfId="0" applyNumberFormat="1" applyFont="1" applyFill="1" applyBorder="1" applyAlignment="1">
      <alignment horizontal="right"/>
    </xf>
    <xf numFmtId="3" fontId="22" fillId="4" borderId="1" xfId="0" applyNumberFormat="1" applyFont="1" applyFill="1" applyBorder="1" applyAlignment="1">
      <alignment horizontal="center"/>
    </xf>
    <xf numFmtId="164" fontId="26" fillId="4" borderId="1" xfId="0" applyNumberFormat="1" applyFont="1" applyFill="1" applyBorder="1" applyAlignment="1">
      <alignment horizontal="center" wrapText="1"/>
    </xf>
    <xf numFmtId="1" fontId="22" fillId="4" borderId="1" xfId="0" applyNumberFormat="1" applyFont="1" applyFill="1" applyBorder="1" applyAlignment="1">
      <alignment horizontal="center" wrapText="1"/>
    </xf>
    <xf numFmtId="2" fontId="22" fillId="4" borderId="1" xfId="0" applyNumberFormat="1" applyFont="1" applyFill="1" applyBorder="1" applyAlignment="1">
      <alignment horizontal="center" wrapText="1"/>
    </xf>
    <xf numFmtId="0" fontId="17" fillId="4" borderId="1" xfId="0" applyFont="1" applyFill="1" applyBorder="1" applyAlignment="1">
      <alignment horizontal="center"/>
    </xf>
    <xf numFmtId="3" fontId="1" fillId="2" borderId="1" xfId="0" applyNumberFormat="1" applyFont="1" applyFill="1" applyBorder="1" applyAlignment="1">
      <alignment horizontal="right"/>
    </xf>
    <xf numFmtId="1" fontId="32" fillId="2" borderId="1" xfId="0" applyNumberFormat="1" applyFont="1" applyFill="1" applyBorder="1" applyAlignment="1">
      <alignment horizontal="right" wrapText="1"/>
    </xf>
    <xf numFmtId="3" fontId="13" fillId="5" borderId="1" xfId="0" applyNumberFormat="1" applyFont="1" applyFill="1" applyBorder="1"/>
    <xf numFmtId="3" fontId="1" fillId="5" borderId="1" xfId="0" applyNumberFormat="1" applyFont="1" applyFill="1" applyBorder="1" applyAlignment="1">
      <alignment horizontal="right"/>
    </xf>
    <xf numFmtId="1" fontId="32" fillId="5" borderId="1" xfId="0" applyNumberFormat="1" applyFont="1" applyFill="1" applyBorder="1" applyAlignment="1">
      <alignment horizontal="right" wrapText="1"/>
    </xf>
    <xf numFmtId="4" fontId="17" fillId="5" borderId="1" xfId="0" applyNumberFormat="1" applyFont="1" applyFill="1" applyBorder="1"/>
    <xf numFmtId="3" fontId="38" fillId="6" borderId="1" xfId="0" applyNumberFormat="1" applyFont="1" applyFill="1" applyBorder="1"/>
    <xf numFmtId="3" fontId="38" fillId="6" borderId="1" xfId="0" applyNumberFormat="1" applyFont="1" applyFill="1" applyBorder="1" applyAlignment="1">
      <alignment horizontal="right"/>
    </xf>
    <xf numFmtId="1" fontId="39" fillId="6" borderId="1" xfId="0" applyNumberFormat="1" applyFont="1" applyFill="1" applyBorder="1" applyAlignment="1">
      <alignment horizontal="right" wrapText="1"/>
    </xf>
    <xf numFmtId="3" fontId="39" fillId="0" borderId="1" xfId="0" applyNumberFormat="1" applyFont="1" applyFill="1" applyBorder="1"/>
    <xf numFmtId="3" fontId="38" fillId="0" borderId="1" xfId="0" applyNumberFormat="1" applyFont="1" applyFill="1" applyBorder="1"/>
    <xf numFmtId="3" fontId="24" fillId="0" borderId="1" xfId="0" applyNumberFormat="1" applyFont="1" applyFill="1" applyBorder="1"/>
    <xf numFmtId="164" fontId="25" fillId="0" borderId="1" xfId="0" applyNumberFormat="1" applyFont="1" applyFill="1" applyBorder="1"/>
    <xf numFmtId="1" fontId="17" fillId="0" borderId="1" xfId="0" applyNumberFormat="1" applyFont="1" applyFill="1" applyBorder="1" applyAlignment="1">
      <alignment horizontal="center"/>
    </xf>
    <xf numFmtId="1" fontId="25" fillId="0" borderId="1" xfId="0" applyNumberFormat="1" applyFont="1" applyFill="1" applyBorder="1"/>
    <xf numFmtId="1" fontId="26" fillId="0" borderId="1" xfId="0" applyNumberFormat="1" applyFont="1" applyFill="1" applyBorder="1"/>
    <xf numFmtId="2" fontId="40" fillId="0" borderId="1" xfId="0" applyNumberFormat="1" applyFont="1" applyFill="1" applyBorder="1" applyAlignment="1">
      <alignment wrapText="1"/>
    </xf>
    <xf numFmtId="3" fontId="1" fillId="2" borderId="0" xfId="0" applyNumberFormat="1" applyFont="1" applyFill="1" applyBorder="1"/>
    <xf numFmtId="1" fontId="17" fillId="0" borderId="1" xfId="3" applyNumberFormat="1" applyFont="1" applyFill="1" applyBorder="1"/>
    <xf numFmtId="3" fontId="29" fillId="0" borderId="1" xfId="3" applyNumberFormat="1" applyFont="1" applyFill="1" applyBorder="1" applyAlignment="1">
      <alignment horizontal="center"/>
    </xf>
    <xf numFmtId="0" fontId="17" fillId="0" borderId="1" xfId="3" applyFont="1" applyFill="1" applyBorder="1"/>
    <xf numFmtId="3" fontId="24" fillId="0" borderId="1" xfId="3" applyNumberFormat="1" applyFont="1" applyFill="1" applyBorder="1" applyAlignment="1">
      <alignment horizontal="center"/>
    </xf>
    <xf numFmtId="0" fontId="12" fillId="0" borderId="1" xfId="3" applyFont="1" applyFill="1" applyBorder="1" applyAlignment="1">
      <alignment horizontal="center"/>
    </xf>
    <xf numFmtId="3" fontId="13" fillId="0" borderId="1" xfId="3" applyNumberFormat="1" applyFont="1" applyFill="1" applyBorder="1"/>
    <xf numFmtId="3" fontId="1" fillId="0" borderId="1" xfId="3" applyNumberFormat="1" applyFont="1" applyFill="1" applyBorder="1" applyAlignment="1">
      <alignment horizontal="right"/>
    </xf>
    <xf numFmtId="1" fontId="32" fillId="0" borderId="1" xfId="3" applyNumberFormat="1" applyFont="1" applyFill="1" applyBorder="1" applyAlignment="1">
      <alignment horizontal="right" wrapText="1"/>
    </xf>
    <xf numFmtId="2" fontId="30" fillId="0" borderId="1" xfId="3" applyNumberFormat="1" applyFont="1" applyFill="1" applyBorder="1" applyAlignment="1">
      <alignment wrapText="1"/>
    </xf>
    <xf numFmtId="4" fontId="17" fillId="0" borderId="1" xfId="3" applyNumberFormat="1" applyFont="1" applyFill="1" applyBorder="1"/>
    <xf numFmtId="2" fontId="24" fillId="0" borderId="1" xfId="3" applyNumberFormat="1" applyFont="1" applyFill="1" applyBorder="1" applyAlignment="1">
      <alignment wrapText="1"/>
    </xf>
    <xf numFmtId="164" fontId="27" fillId="0" borderId="1" xfId="3" applyNumberFormat="1" applyFont="1" applyFill="1" applyBorder="1" applyAlignment="1">
      <alignment horizontal="right"/>
    </xf>
    <xf numFmtId="1" fontId="32" fillId="0" borderId="1" xfId="3" applyNumberFormat="1" applyFont="1" applyFill="1" applyBorder="1" applyAlignment="1">
      <alignment horizontal="right"/>
    </xf>
    <xf numFmtId="2" fontId="30" fillId="0" borderId="1" xfId="3" applyNumberFormat="1" applyFont="1" applyFill="1" applyBorder="1"/>
    <xf numFmtId="1" fontId="17" fillId="0" borderId="2" xfId="3" applyNumberFormat="1" applyFont="1" applyFill="1" applyBorder="1"/>
    <xf numFmtId="3" fontId="1" fillId="0" borderId="0" xfId="3" applyNumberFormat="1" applyFont="1" applyFill="1"/>
    <xf numFmtId="3" fontId="17" fillId="0" borderId="1" xfId="3" applyNumberFormat="1" applyFont="1" applyFill="1" applyBorder="1"/>
    <xf numFmtId="3" fontId="27" fillId="0" borderId="1" xfId="3" applyNumberFormat="1" applyFont="1" applyFill="1" applyBorder="1" applyAlignment="1">
      <alignment horizontal="right"/>
    </xf>
    <xf numFmtId="3" fontId="30" fillId="0" borderId="1" xfId="3" applyNumberFormat="1" applyFont="1" applyFill="1" applyBorder="1"/>
    <xf numFmtId="1" fontId="17" fillId="0" borderId="1" xfId="3" applyNumberFormat="1" applyFont="1" applyFill="1" applyBorder="1" applyAlignment="1">
      <alignment horizontal="center"/>
    </xf>
    <xf numFmtId="3" fontId="22" fillId="0" borderId="1" xfId="3" applyNumberFormat="1" applyFont="1" applyFill="1" applyBorder="1" applyAlignment="1">
      <alignment horizontal="center"/>
    </xf>
    <xf numFmtId="164" fontId="26" fillId="0" borderId="1" xfId="3" applyNumberFormat="1" applyFont="1" applyFill="1" applyBorder="1" applyAlignment="1">
      <alignment horizontal="center" wrapText="1"/>
    </xf>
    <xf numFmtId="1" fontId="22" fillId="0" borderId="1" xfId="3" applyNumberFormat="1" applyFont="1" applyFill="1" applyBorder="1" applyAlignment="1">
      <alignment horizontal="center" wrapText="1"/>
    </xf>
    <xf numFmtId="2" fontId="22" fillId="0" borderId="1" xfId="3" applyNumberFormat="1" applyFont="1" applyFill="1" applyBorder="1" applyAlignment="1">
      <alignment horizontal="center" wrapText="1"/>
    </xf>
    <xf numFmtId="0" fontId="17" fillId="0" borderId="1" xfId="3" applyFont="1" applyFill="1" applyBorder="1" applyAlignment="1">
      <alignment horizontal="center"/>
    </xf>
    <xf numFmtId="0" fontId="27" fillId="0" borderId="1" xfId="3" applyFont="1" applyFill="1" applyBorder="1"/>
    <xf numFmtId="3" fontId="24" fillId="0" borderId="1" xfId="3" applyNumberFormat="1" applyFont="1" applyFill="1" applyBorder="1" applyAlignment="1"/>
    <xf numFmtId="3" fontId="17" fillId="0" borderId="1" xfId="3" applyNumberFormat="1" applyFont="1" applyFill="1" applyBorder="1" applyAlignment="1"/>
    <xf numFmtId="1" fontId="25" fillId="0" borderId="1" xfId="3" applyNumberFormat="1" applyFont="1" applyFill="1" applyBorder="1"/>
    <xf numFmtId="3" fontId="8" fillId="0" borderId="1" xfId="3" applyNumberFormat="1" applyFont="1" applyFill="1" applyBorder="1"/>
    <xf numFmtId="164" fontId="25" fillId="0" borderId="1" xfId="3" applyNumberFormat="1" applyFont="1" applyFill="1" applyBorder="1" applyAlignment="1">
      <alignment horizontal="right"/>
    </xf>
    <xf numFmtId="3" fontId="24" fillId="0" borderId="1" xfId="3" applyNumberFormat="1" applyFont="1" applyFill="1" applyBorder="1"/>
    <xf numFmtId="164" fontId="25" fillId="0" borderId="1" xfId="3" applyNumberFormat="1" applyFont="1" applyFill="1" applyBorder="1"/>
    <xf numFmtId="0" fontId="25" fillId="0" borderId="1" xfId="3" applyFont="1" applyFill="1" applyBorder="1"/>
    <xf numFmtId="2" fontId="31" fillId="0" borderId="1" xfId="3" applyNumberFormat="1" applyFont="1" applyFill="1" applyBorder="1"/>
    <xf numFmtId="1" fontId="26" fillId="0" borderId="1" xfId="3" applyNumberFormat="1" applyFont="1" applyFill="1" applyBorder="1"/>
    <xf numFmtId="164" fontId="13" fillId="0" borderId="1" xfId="3" applyNumberFormat="1" applyFont="1" applyFill="1" applyBorder="1"/>
    <xf numFmtId="0" fontId="13" fillId="0" borderId="1" xfId="3" applyFont="1" applyFill="1" applyBorder="1" applyAlignment="1">
      <alignment horizontal="right"/>
    </xf>
    <xf numFmtId="3" fontId="13" fillId="0" borderId="1" xfId="3" applyNumberFormat="1" applyFont="1" applyFill="1" applyBorder="1" applyAlignment="1">
      <alignment horizontal="right"/>
    </xf>
    <xf numFmtId="3" fontId="33" fillId="2" borderId="1" xfId="0" applyNumberFormat="1" applyFont="1" applyFill="1" applyBorder="1" applyAlignment="1">
      <alignment horizontal="center"/>
    </xf>
    <xf numFmtId="3" fontId="34" fillId="2" borderId="1" xfId="0" applyNumberFormat="1" applyFont="1" applyFill="1" applyBorder="1" applyAlignment="1">
      <alignment horizontal="center"/>
    </xf>
    <xf numFmtId="1" fontId="35" fillId="2" borderId="1" xfId="0" applyNumberFormat="1" applyFont="1" applyFill="1" applyBorder="1" applyAlignment="1">
      <alignment horizontal="center"/>
    </xf>
    <xf numFmtId="0" fontId="4" fillId="2" borderId="1" xfId="0" applyFont="1" applyFill="1" applyBorder="1" applyAlignment="1">
      <alignment horizontal="center"/>
    </xf>
    <xf numFmtId="3" fontId="27" fillId="4" borderId="1" xfId="0" applyNumberFormat="1" applyFont="1" applyFill="1" applyBorder="1" applyAlignment="1">
      <alignment horizontal="right"/>
    </xf>
    <xf numFmtId="1" fontId="36" fillId="0" borderId="11" xfId="0" applyNumberFormat="1" applyFont="1" applyFill="1" applyBorder="1" applyAlignment="1">
      <alignment horizontal="center" vertical="center" textRotation="90"/>
    </xf>
    <xf numFmtId="0" fontId="10" fillId="0" borderId="15" xfId="0" applyFont="1" applyBorder="1" applyAlignment="1">
      <alignment horizontal="center" vertical="center" textRotation="90"/>
    </xf>
    <xf numFmtId="0" fontId="10" fillId="0" borderId="16" xfId="0" applyFont="1" applyBorder="1" applyAlignment="1">
      <alignment horizontal="center" vertical="center" textRotation="90"/>
    </xf>
    <xf numFmtId="1" fontId="28" fillId="0" borderId="11" xfId="0" applyNumberFormat="1" applyFont="1" applyFill="1" applyBorder="1" applyAlignment="1">
      <alignment horizontal="center" vertical="center" textRotation="90"/>
    </xf>
    <xf numFmtId="0" fontId="11" fillId="0" borderId="16" xfId="0" applyFont="1" applyBorder="1" applyAlignment="1">
      <alignment horizontal="center" vertical="center" textRotation="90"/>
    </xf>
    <xf numFmtId="3" fontId="33" fillId="2" borderId="17" xfId="0" applyNumberFormat="1" applyFont="1" applyFill="1" applyBorder="1" applyAlignment="1">
      <alignment horizontal="center"/>
    </xf>
    <xf numFmtId="3" fontId="34" fillId="2" borderId="4" xfId="0" applyNumberFormat="1" applyFont="1" applyFill="1" applyBorder="1" applyAlignment="1">
      <alignment horizontal="center"/>
    </xf>
    <xf numFmtId="0" fontId="0" fillId="0" borderId="4" xfId="0" applyBorder="1" applyAlignment="1"/>
    <xf numFmtId="0" fontId="0" fillId="0" borderId="18" xfId="0" applyBorder="1" applyAlignment="1"/>
    <xf numFmtId="3" fontId="13" fillId="2" borderId="5" xfId="0" applyNumberFormat="1" applyFont="1" applyFill="1" applyBorder="1" applyAlignment="1">
      <alignment horizontal="center"/>
    </xf>
    <xf numFmtId="3" fontId="27" fillId="2" borderId="10" xfId="0" applyNumberFormat="1" applyFont="1" applyFill="1" applyBorder="1" applyAlignment="1">
      <alignment horizontal="center"/>
    </xf>
    <xf numFmtId="1" fontId="29" fillId="2" borderId="5" xfId="0" applyNumberFormat="1" applyFont="1" applyFill="1" applyBorder="1" applyAlignment="1">
      <alignment horizontal="center"/>
    </xf>
    <xf numFmtId="0" fontId="12" fillId="2" borderId="10" xfId="0" applyFont="1" applyFill="1" applyBorder="1" applyAlignment="1">
      <alignment horizontal="center"/>
    </xf>
    <xf numFmtId="1" fontId="37" fillId="0" borderId="11" xfId="0" applyNumberFormat="1" applyFont="1" applyFill="1" applyBorder="1" applyAlignment="1">
      <alignment vertical="center" textRotation="90"/>
    </xf>
    <xf numFmtId="0" fontId="9" fillId="0" borderId="15" xfId="0" applyFont="1" applyBorder="1" applyAlignment="1">
      <alignment vertical="center" textRotation="90"/>
    </xf>
    <xf numFmtId="0" fontId="9" fillId="0" borderId="16" xfId="0" applyFont="1" applyBorder="1" applyAlignment="1">
      <alignment vertical="center" textRotation="90"/>
    </xf>
    <xf numFmtId="3" fontId="33" fillId="0" borderId="1" xfId="3" applyNumberFormat="1" applyFont="1" applyFill="1" applyBorder="1" applyAlignment="1">
      <alignment horizontal="center"/>
    </xf>
    <xf numFmtId="3" fontId="34" fillId="0" borderId="1" xfId="3" applyNumberFormat="1" applyFont="1" applyFill="1" applyBorder="1" applyAlignment="1">
      <alignment horizontal="center"/>
    </xf>
    <xf numFmtId="1" fontId="35" fillId="0" borderId="1" xfId="3" applyNumberFormat="1" applyFont="1" applyFill="1" applyBorder="1" applyAlignment="1">
      <alignment horizontal="center"/>
    </xf>
    <xf numFmtId="0" fontId="4" fillId="0" borderId="1" xfId="3" applyFont="1" applyFill="1" applyBorder="1" applyAlignment="1">
      <alignment horizontal="center"/>
    </xf>
    <xf numFmtId="3" fontId="27" fillId="0" borderId="1" xfId="3" applyNumberFormat="1" applyFont="1" applyFill="1" applyBorder="1" applyAlignment="1">
      <alignment horizontal="right"/>
    </xf>
  </cellXfs>
  <cellStyles count="4">
    <cellStyle name="Normal" xfId="0" builtinId="0"/>
    <cellStyle name="Normal 2" xfId="1"/>
    <cellStyle name="Normal 3" xfId="2"/>
    <cellStyle name="Normal 4" xfId="3"/>
  </cellStyles>
  <dxfs count="0"/>
  <tableStyles count="0" defaultTableStyle="TableStyleMedium9"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'FEVE 2013 target 60%'!$B$6:$B$36</c:f>
              <c:strCache>
                <c:ptCount val="31"/>
                <c:pt idx="0">
                  <c:v>AUSTRIA</c:v>
                </c:pt>
                <c:pt idx="1">
                  <c:v>BELGIUM</c:v>
                </c:pt>
                <c:pt idx="2">
                  <c:v>DENMARK</c:v>
                </c:pt>
                <c:pt idx="3">
                  <c:v>NETHERLANDS</c:v>
                </c:pt>
                <c:pt idx="4">
                  <c:v>GERMANY</c:v>
                </c:pt>
                <c:pt idx="5">
                  <c:v>LUXEMBOURG </c:v>
                </c:pt>
                <c:pt idx="6">
                  <c:v>ITALY</c:v>
                </c:pt>
                <c:pt idx="7">
                  <c:v>SPAIN </c:v>
                </c:pt>
                <c:pt idx="8">
                  <c:v>FRANCE</c:v>
                </c:pt>
                <c:pt idx="9">
                  <c:v>UNITED KINGDOM</c:v>
                </c:pt>
                <c:pt idx="10">
                  <c:v>FINLAND</c:v>
                </c:pt>
                <c:pt idx="11">
                  <c:v>SWEDEN</c:v>
                </c:pt>
                <c:pt idx="13">
                  <c:v>IRELAND</c:v>
                </c:pt>
                <c:pt idx="14">
                  <c:v>GREECE</c:v>
                </c:pt>
                <c:pt idx="15">
                  <c:v>PORTUGAL</c:v>
                </c:pt>
                <c:pt idx="17">
                  <c:v>CZECH REPUBLIC</c:v>
                </c:pt>
                <c:pt idx="18">
                  <c:v>CYPRUS</c:v>
                </c:pt>
                <c:pt idx="19">
                  <c:v>ESTONIA</c:v>
                </c:pt>
                <c:pt idx="20">
                  <c:v>LITHUANIA</c:v>
                </c:pt>
                <c:pt idx="21">
                  <c:v>SLOVAK REPUBLIC</c:v>
                </c:pt>
                <c:pt idx="22">
                  <c:v>HUNGARY</c:v>
                </c:pt>
                <c:pt idx="23">
                  <c:v>SLOVENIA</c:v>
                </c:pt>
                <c:pt idx="24">
                  <c:v>MALTA</c:v>
                </c:pt>
                <c:pt idx="25">
                  <c:v>ROMANIA</c:v>
                </c:pt>
                <c:pt idx="27">
                  <c:v>POLAND</c:v>
                </c:pt>
                <c:pt idx="28">
                  <c:v>BULGARIA</c:v>
                </c:pt>
                <c:pt idx="30">
                  <c:v>LATVIA</c:v>
                </c:pt>
              </c:strCache>
            </c:strRef>
          </c:cat>
          <c:val>
            <c:numRef>
              <c:f>'FEVE 2013 target 60%'!$C$6:$C$36</c:f>
              <c:numCache>
                <c:formatCode>0</c:formatCode>
                <c:ptCount val="31"/>
                <c:pt idx="0">
                  <c:v>92.5632911392405</c:v>
                </c:pt>
                <c:pt idx="1">
                  <c:v>94.74198720443331</c:v>
                </c:pt>
                <c:pt idx="2">
                  <c:v>97.7</c:v>
                </c:pt>
                <c:pt idx="3">
                  <c:v>78.75457875457876</c:v>
                </c:pt>
                <c:pt idx="4">
                  <c:v>87.91881443298969</c:v>
                </c:pt>
                <c:pt idx="5">
                  <c:v>94.6</c:v>
                </c:pt>
                <c:pt idx="6">
                  <c:v>76.29142080795276</c:v>
                </c:pt>
                <c:pt idx="7">
                  <c:v>70.14200298953662</c:v>
                </c:pt>
                <c:pt idx="8">
                  <c:v>73.45132743362832</c:v>
                </c:pt>
                <c:pt idx="9">
                  <c:v>68.19045435598166</c:v>
                </c:pt>
                <c:pt idx="10">
                  <c:v>77.0</c:v>
                </c:pt>
                <c:pt idx="11">
                  <c:v>97.07283281420655</c:v>
                </c:pt>
                <c:pt idx="13">
                  <c:v>78.96248011484887</c:v>
                </c:pt>
                <c:pt idx="14">
                  <c:v>36.29166666666666</c:v>
                </c:pt>
                <c:pt idx="15">
                  <c:v>55.72749533806917</c:v>
                </c:pt>
                <c:pt idx="17">
                  <c:v>74.97371666565577</c:v>
                </c:pt>
                <c:pt idx="18">
                  <c:v>34.66509988249118</c:v>
                </c:pt>
                <c:pt idx="19">
                  <c:v>71.53101822289896</c:v>
                </c:pt>
                <c:pt idx="20">
                  <c:v>72.2</c:v>
                </c:pt>
                <c:pt idx="21">
                  <c:v>38.05858067032931</c:v>
                </c:pt>
                <c:pt idx="22">
                  <c:v>32.29347708683144</c:v>
                </c:pt>
                <c:pt idx="23">
                  <c:v>87.3</c:v>
                </c:pt>
                <c:pt idx="24">
                  <c:v>21.3</c:v>
                </c:pt>
                <c:pt idx="25">
                  <c:v>46.88984365676095</c:v>
                </c:pt>
                <c:pt idx="27">
                  <c:v>43.1737433016494</c:v>
                </c:pt>
                <c:pt idx="28">
                  <c:v>61.24268749071159</c:v>
                </c:pt>
                <c:pt idx="30">
                  <c:v>55.1</c:v>
                </c:pt>
              </c:numCache>
            </c:numRef>
          </c:val>
        </c:ser>
        <c:dLbls>
          <c:showLegendKey val="0"/>
          <c:showVal val="0"/>
          <c:showCatName val="0"/>
          <c:showSerName val="0"/>
          <c:showPercent val="0"/>
          <c:showBubbleSize val="0"/>
        </c:dLbls>
        <c:gapWidth val="150"/>
        <c:axId val="2110555112"/>
        <c:axId val="2110598248"/>
      </c:barChart>
      <c:catAx>
        <c:axId val="2110555112"/>
        <c:scaling>
          <c:orientation val="maxMin"/>
        </c:scaling>
        <c:delete val="0"/>
        <c:axPos val="l"/>
        <c:numFmt formatCode="General" sourceLinked="1"/>
        <c:majorTickMark val="out"/>
        <c:minorTickMark val="none"/>
        <c:tickLblPos val="nextTo"/>
        <c:crossAx val="2110598248"/>
        <c:crosses val="autoZero"/>
        <c:auto val="1"/>
        <c:lblAlgn val="ctr"/>
        <c:lblOffset val="100"/>
        <c:noMultiLvlLbl val="0"/>
      </c:catAx>
      <c:valAx>
        <c:axId val="2110598248"/>
        <c:scaling>
          <c:orientation val="minMax"/>
        </c:scaling>
        <c:delete val="0"/>
        <c:axPos val="t"/>
        <c:majorGridlines/>
        <c:numFmt formatCode="0" sourceLinked="1"/>
        <c:majorTickMark val="out"/>
        <c:minorTickMark val="none"/>
        <c:tickLblPos val="nextTo"/>
        <c:crossAx val="2110555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457200</xdr:colOff>
      <xdr:row>13</xdr:row>
      <xdr:rowOff>57150</xdr:rowOff>
    </xdr:from>
    <xdr:to>
      <xdr:col>14</xdr:col>
      <xdr:colOff>266700</xdr:colOff>
      <xdr:row>38</xdr:row>
      <xdr:rowOff>9525</xdr:rowOff>
    </xdr:to>
    <xdr:graphicFrame macro="">
      <xdr:nvGraphicFramePr>
        <xdr:cNvPr id="27976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17</xdr:row>
      <xdr:rowOff>232833</xdr:rowOff>
    </xdr:from>
    <xdr:to>
      <xdr:col>6</xdr:col>
      <xdr:colOff>423334</xdr:colOff>
      <xdr:row>19</xdr:row>
      <xdr:rowOff>0</xdr:rowOff>
    </xdr:to>
    <xdr:sp macro="" textlink="">
      <xdr:nvSpPr>
        <xdr:cNvPr id="11" name="Rounded Rectangle 10"/>
        <xdr:cNvSpPr/>
      </xdr:nvSpPr>
      <xdr:spPr>
        <a:xfrm>
          <a:off x="3968750" y="5312833"/>
          <a:ext cx="1693334" cy="25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2008</a:t>
          </a:r>
        </a:p>
      </xdr:txBody>
    </xdr:sp>
    <xdr:clientData/>
  </xdr:twoCellAnchor>
  <xdr:twoCellAnchor>
    <xdr:from>
      <xdr:col>4</xdr:col>
      <xdr:colOff>529167</xdr:colOff>
      <xdr:row>25</xdr:row>
      <xdr:rowOff>0</xdr:rowOff>
    </xdr:from>
    <xdr:to>
      <xdr:col>6</xdr:col>
      <xdr:colOff>381001</xdr:colOff>
      <xdr:row>26</xdr:row>
      <xdr:rowOff>10584</xdr:rowOff>
    </xdr:to>
    <xdr:sp macro="" textlink="">
      <xdr:nvSpPr>
        <xdr:cNvPr id="12" name="Rounded Rectangle 11"/>
        <xdr:cNvSpPr/>
      </xdr:nvSpPr>
      <xdr:spPr>
        <a:xfrm>
          <a:off x="3926417" y="6974417"/>
          <a:ext cx="1693334" cy="25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2011</a:t>
          </a:r>
        </a:p>
      </xdr:txBody>
    </xdr:sp>
    <xdr:clientData/>
  </xdr:twoCellAnchor>
  <xdr:twoCellAnchor>
    <xdr:from>
      <xdr:col>4</xdr:col>
      <xdr:colOff>359832</xdr:colOff>
      <xdr:row>28</xdr:row>
      <xdr:rowOff>222249</xdr:rowOff>
    </xdr:from>
    <xdr:to>
      <xdr:col>6</xdr:col>
      <xdr:colOff>211666</xdr:colOff>
      <xdr:row>29</xdr:row>
      <xdr:rowOff>232833</xdr:rowOff>
    </xdr:to>
    <xdr:sp macro="" textlink="">
      <xdr:nvSpPr>
        <xdr:cNvPr id="13" name="Rounded Rectangle 12"/>
        <xdr:cNvSpPr/>
      </xdr:nvSpPr>
      <xdr:spPr>
        <a:xfrm>
          <a:off x="3757082" y="7926916"/>
          <a:ext cx="1693334" cy="25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2012</a:t>
          </a:r>
        </a:p>
      </xdr:txBody>
    </xdr:sp>
    <xdr:clientData/>
  </xdr:twoCellAnchor>
  <xdr:twoCellAnchor>
    <xdr:from>
      <xdr:col>4</xdr:col>
      <xdr:colOff>391583</xdr:colOff>
      <xdr:row>35</xdr:row>
      <xdr:rowOff>0</xdr:rowOff>
    </xdr:from>
    <xdr:to>
      <xdr:col>6</xdr:col>
      <xdr:colOff>243417</xdr:colOff>
      <xdr:row>36</xdr:row>
      <xdr:rowOff>10583</xdr:rowOff>
    </xdr:to>
    <xdr:sp macro="" textlink="">
      <xdr:nvSpPr>
        <xdr:cNvPr id="14" name="Rounded Rectangle 13"/>
        <xdr:cNvSpPr/>
      </xdr:nvSpPr>
      <xdr:spPr>
        <a:xfrm>
          <a:off x="3788833" y="9408583"/>
          <a:ext cx="1693334" cy="25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2013</a:t>
          </a:r>
        </a:p>
      </xdr:txBody>
    </xdr:sp>
    <xdr:clientData/>
  </xdr:twoCellAnchor>
  <xdr:twoCellAnchor>
    <xdr:from>
      <xdr:col>4</xdr:col>
      <xdr:colOff>370417</xdr:colOff>
      <xdr:row>36</xdr:row>
      <xdr:rowOff>232834</xdr:rowOff>
    </xdr:from>
    <xdr:to>
      <xdr:col>6</xdr:col>
      <xdr:colOff>222251</xdr:colOff>
      <xdr:row>38</xdr:row>
      <xdr:rowOff>52917</xdr:rowOff>
    </xdr:to>
    <xdr:sp macro="" textlink="">
      <xdr:nvSpPr>
        <xdr:cNvPr id="15" name="Rounded Rectangle 14"/>
        <xdr:cNvSpPr/>
      </xdr:nvSpPr>
      <xdr:spPr>
        <a:xfrm>
          <a:off x="3767667" y="9884834"/>
          <a:ext cx="1693334" cy="25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2015</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cdr:cNvSpPr/>
      </cdr:nvSpPr>
      <cdr:spPr>
        <a:xfrm xmlns:a="http://schemas.openxmlformats.org/drawingml/2006/main" flipH="1">
          <a:off x="-3884083" y="-4138084"/>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BE"/>
        </a:p>
      </cdr:txBody>
    </cdr:sp>
  </cdr:relSizeAnchor>
  <cdr:relSizeAnchor xmlns:cdr="http://schemas.openxmlformats.org/drawingml/2006/chartDrawing">
    <cdr:from>
      <cdr:x>0.51846</cdr:x>
      <cdr:y>0.05338</cdr:y>
    </cdr:from>
    <cdr:to>
      <cdr:x>0.51846</cdr:x>
      <cdr:y>0.97509</cdr:y>
    </cdr:to>
    <cdr:sp macro="" textlink="">
      <cdr:nvSpPr>
        <cdr:cNvPr id="5" name="Straight Connector 4"/>
        <cdr:cNvSpPr/>
      </cdr:nvSpPr>
      <cdr:spPr>
        <a:xfrm xmlns:a="http://schemas.openxmlformats.org/drawingml/2006/main">
          <a:off x="3566584" y="317499"/>
          <a:ext cx="0" cy="5482167"/>
        </a:xfrm>
        <a:prstGeom xmlns:a="http://schemas.openxmlformats.org/drawingml/2006/main" prst="line">
          <a:avLst/>
        </a:prstGeom>
        <a:ln xmlns:a="http://schemas.openxmlformats.org/drawingml/2006/main" w="76200">
          <a:solidFill>
            <a:srgbClr val="00B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BE"/>
        </a:p>
      </cdr:txBody>
    </cdr:sp>
  </cdr:relSizeAnchor>
  <cdr:relSizeAnchor xmlns:cdr="http://schemas.openxmlformats.org/drawingml/2006/chartDrawing">
    <cdr:from>
      <cdr:x>0.00814</cdr:x>
      <cdr:y>0.55516</cdr:y>
    </cdr:from>
    <cdr:to>
      <cdr:x>0.03097</cdr:x>
      <cdr:y>0.83274</cdr:y>
    </cdr:to>
    <cdr:sp macro="" textlink="">
      <cdr:nvSpPr>
        <cdr:cNvPr id="6" name="Left Bracket 5"/>
        <cdr:cNvSpPr/>
      </cdr:nvSpPr>
      <cdr:spPr>
        <a:xfrm xmlns:a="http://schemas.openxmlformats.org/drawingml/2006/main">
          <a:off x="58389" y="3301999"/>
          <a:ext cx="163861" cy="1650999"/>
        </a:xfrm>
        <a:prstGeom xmlns:a="http://schemas.openxmlformats.org/drawingml/2006/main" prst="leftBracket">
          <a:avLst/>
        </a:prstGeom>
        <a:ln xmlns:a="http://schemas.openxmlformats.org/drawingml/2006/main" w="571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BE"/>
        </a:p>
      </cdr:txBody>
    </cdr:sp>
  </cdr:relSizeAnchor>
  <cdr:relSizeAnchor xmlns:cdr="http://schemas.openxmlformats.org/drawingml/2006/chartDrawing">
    <cdr:from>
      <cdr:x>0</cdr:x>
      <cdr:y>0</cdr:y>
    </cdr:from>
    <cdr:to>
      <cdr:x>0.02507</cdr:x>
      <cdr:y>0.39858</cdr:y>
    </cdr:to>
    <cdr:sp macro="" textlink="">
      <cdr:nvSpPr>
        <cdr:cNvPr id="7" name="Left Bracket 6"/>
        <cdr:cNvSpPr/>
      </cdr:nvSpPr>
      <cdr:spPr>
        <a:xfrm xmlns:a="http://schemas.openxmlformats.org/drawingml/2006/main">
          <a:off x="0" y="0"/>
          <a:ext cx="179916" cy="2370665"/>
        </a:xfrm>
        <a:prstGeom xmlns:a="http://schemas.openxmlformats.org/drawingml/2006/main" prst="leftBracket">
          <a:avLst/>
        </a:prstGeom>
        <a:noFill xmlns:a="http://schemas.openxmlformats.org/drawingml/2006/main"/>
        <a:ln xmlns:a="http://schemas.openxmlformats.org/drawingml/2006/main" w="57150" cap="flat" cmpd="sng" algn="ctr">
          <a:solidFill>
            <a:srgbClr val="1F497D"/>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fr-BE"/>
        </a:p>
      </cdr:txBody>
    </cdr:sp>
  </cdr:relSizeAnchor>
  <cdr:relSizeAnchor xmlns:cdr="http://schemas.openxmlformats.org/drawingml/2006/chartDrawing">
    <cdr:from>
      <cdr:x>0.00885</cdr:x>
      <cdr:y>0.42349</cdr:y>
    </cdr:from>
    <cdr:to>
      <cdr:x>0.03097</cdr:x>
      <cdr:y>0.53737</cdr:y>
    </cdr:to>
    <cdr:sp macro="" textlink="">
      <cdr:nvSpPr>
        <cdr:cNvPr id="8" name="Left Bracket 7"/>
        <cdr:cNvSpPr/>
      </cdr:nvSpPr>
      <cdr:spPr>
        <a:xfrm xmlns:a="http://schemas.openxmlformats.org/drawingml/2006/main">
          <a:off x="63499" y="2518832"/>
          <a:ext cx="158750" cy="677333"/>
        </a:xfrm>
        <a:prstGeom xmlns:a="http://schemas.openxmlformats.org/drawingml/2006/main" prst="leftBracket">
          <a:avLst/>
        </a:prstGeom>
        <a:noFill xmlns:a="http://schemas.openxmlformats.org/drawingml/2006/main"/>
        <a:ln xmlns:a="http://schemas.openxmlformats.org/drawingml/2006/main" w="57150" cap="flat" cmpd="sng" algn="ctr">
          <a:solidFill>
            <a:srgbClr val="1F497D"/>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fr-BE"/>
        </a:p>
      </cdr:txBody>
    </cdr:sp>
  </cdr:relSizeAnchor>
  <cdr:relSizeAnchor xmlns:cdr="http://schemas.openxmlformats.org/drawingml/2006/chartDrawing">
    <cdr:from>
      <cdr:x>0.01032</cdr:x>
      <cdr:y>0.84698</cdr:y>
    </cdr:from>
    <cdr:to>
      <cdr:x>0.02655</cdr:x>
      <cdr:y>0.92349</cdr:y>
    </cdr:to>
    <cdr:sp macro="" textlink="">
      <cdr:nvSpPr>
        <cdr:cNvPr id="9" name="Left Bracket 8"/>
        <cdr:cNvSpPr/>
      </cdr:nvSpPr>
      <cdr:spPr>
        <a:xfrm xmlns:a="http://schemas.openxmlformats.org/drawingml/2006/main">
          <a:off x="74083" y="5037668"/>
          <a:ext cx="116416" cy="455082"/>
        </a:xfrm>
        <a:prstGeom xmlns:a="http://schemas.openxmlformats.org/drawingml/2006/main" prst="leftBracket">
          <a:avLst/>
        </a:prstGeom>
        <a:noFill xmlns:a="http://schemas.openxmlformats.org/drawingml/2006/main"/>
        <a:ln xmlns:a="http://schemas.openxmlformats.org/drawingml/2006/main" w="57150" cap="flat" cmpd="sng" algn="ctr">
          <a:solidFill>
            <a:srgbClr val="1F497D"/>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fr-BE"/>
        </a:p>
      </cdr:txBody>
    </cdr:sp>
  </cdr:relSizeAnchor>
  <cdr:relSizeAnchor xmlns:cdr="http://schemas.openxmlformats.org/drawingml/2006/chartDrawing">
    <cdr:from>
      <cdr:x>0.01327</cdr:x>
      <cdr:y>0.94128</cdr:y>
    </cdr:from>
    <cdr:to>
      <cdr:x>0.0295</cdr:x>
      <cdr:y>1</cdr:y>
    </cdr:to>
    <cdr:sp macro="" textlink="">
      <cdr:nvSpPr>
        <cdr:cNvPr id="10" name="Left Bracket 9"/>
        <cdr:cNvSpPr/>
      </cdr:nvSpPr>
      <cdr:spPr>
        <a:xfrm xmlns:a="http://schemas.openxmlformats.org/drawingml/2006/main">
          <a:off x="95250" y="5598582"/>
          <a:ext cx="116416" cy="349251"/>
        </a:xfrm>
        <a:prstGeom xmlns:a="http://schemas.openxmlformats.org/drawingml/2006/main" prst="leftBracket">
          <a:avLst/>
        </a:prstGeom>
        <a:noFill xmlns:a="http://schemas.openxmlformats.org/drawingml/2006/main"/>
        <a:ln xmlns:a="http://schemas.openxmlformats.org/drawingml/2006/main" w="57150" cap="flat" cmpd="sng" algn="ctr">
          <a:solidFill>
            <a:srgbClr val="1F497D"/>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fr-BE"/>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10</xdr:col>
      <xdr:colOff>904875</xdr:colOff>
      <xdr:row>5</xdr:row>
      <xdr:rowOff>38100</xdr:rowOff>
    </xdr:from>
    <xdr:to>
      <xdr:col>11</xdr:col>
      <xdr:colOff>409575</xdr:colOff>
      <xdr:row>5</xdr:row>
      <xdr:rowOff>295275</xdr:rowOff>
    </xdr:to>
    <xdr:pic>
      <xdr:nvPicPr>
        <xdr:cNvPr id="2" name="chart"/>
        <xdr:cNvPicPr>
          <a:picLocks noChangeAspect="1"/>
        </xdr:cNvPicPr>
      </xdr:nvPicPr>
      <xdr:blipFill>
        <a:blip xmlns:r="http://schemas.openxmlformats.org/officeDocument/2006/relationships" r:embed="rId1" cstate="print"/>
        <a:srcRect/>
        <a:stretch>
          <a:fillRect/>
        </a:stretch>
      </xdr:blipFill>
      <xdr:spPr bwMode="auto">
        <a:xfrm>
          <a:off x="17449800" y="2171700"/>
          <a:ext cx="428625"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198"/>
  <sheetViews>
    <sheetView tabSelected="1" view="pageBreakPreview" zoomScale="80" zoomScaleNormal="90" zoomScaleSheetLayoutView="80" zoomScalePageLayoutView="90" workbookViewId="0">
      <selection activeCell="C26" sqref="C26"/>
    </sheetView>
  </sheetViews>
  <sheetFormatPr baseColWidth="10" defaultColWidth="11.5" defaultRowHeight="15" x14ac:dyDescent="0"/>
  <cols>
    <col min="1" max="1" width="4.5" style="12" customWidth="1"/>
    <col min="2" max="2" width="18.83203125" style="11" customWidth="1"/>
    <col min="3" max="4" width="18.83203125" style="54" customWidth="1"/>
    <col min="5" max="5" width="18.83203125" style="67" customWidth="1"/>
    <col min="6" max="6" width="87.1640625" style="63" customWidth="1"/>
    <col min="7" max="7" width="85.33203125" style="14" customWidth="1"/>
    <col min="8" max="22" width="13.83203125" style="14" customWidth="1"/>
    <col min="23" max="16384" width="11.5" style="14"/>
  </cols>
  <sheetData>
    <row r="1" spans="1:7" ht="24.75" customHeight="1">
      <c r="A1" s="21"/>
      <c r="B1" s="130" t="s">
        <v>83</v>
      </c>
      <c r="C1" s="131"/>
      <c r="D1" s="131"/>
      <c r="E1" s="131"/>
      <c r="F1" s="58"/>
    </row>
    <row r="2" spans="1:7" ht="24.75" customHeight="1">
      <c r="A2" s="21"/>
      <c r="B2" s="130" t="s">
        <v>75</v>
      </c>
      <c r="C2" s="131"/>
      <c r="D2" s="131"/>
      <c r="E2" s="131"/>
      <c r="F2" s="59"/>
    </row>
    <row r="3" spans="1:7" ht="24.75" customHeight="1">
      <c r="A3" s="21"/>
      <c r="B3" s="132" t="s">
        <v>50</v>
      </c>
      <c r="C3" s="133"/>
      <c r="D3" s="133"/>
      <c r="E3" s="133"/>
      <c r="F3" s="60"/>
    </row>
    <row r="4" spans="1:7" s="72" customFormat="1" ht="75.75" customHeight="1">
      <c r="A4" s="86"/>
      <c r="B4" s="68" t="s">
        <v>23</v>
      </c>
      <c r="C4" s="69" t="s">
        <v>48</v>
      </c>
      <c r="D4" s="69" t="s">
        <v>49</v>
      </c>
      <c r="E4" s="70" t="s">
        <v>51</v>
      </c>
      <c r="F4" s="71" t="s">
        <v>42</v>
      </c>
      <c r="G4" s="69" t="s">
        <v>80</v>
      </c>
    </row>
    <row r="5" spans="1:7" s="50" customFormat="1" ht="18" customHeight="1">
      <c r="A5" s="21"/>
      <c r="B5" s="52"/>
      <c r="C5" s="134"/>
      <c r="D5" s="134"/>
      <c r="E5" s="134"/>
      <c r="F5" s="61"/>
      <c r="G5" s="51"/>
    </row>
    <row r="6" spans="1:7" s="20" customFormat="1" ht="31.5" customHeight="1">
      <c r="A6" s="21">
        <v>1</v>
      </c>
      <c r="B6" s="11" t="s">
        <v>3</v>
      </c>
      <c r="C6" s="73">
        <v>252800</v>
      </c>
      <c r="D6" s="73">
        <v>234000</v>
      </c>
      <c r="E6" s="74">
        <f>D6/C6*100</f>
        <v>92.563291139240505</v>
      </c>
      <c r="F6" s="62"/>
      <c r="G6" s="20" t="s">
        <v>52</v>
      </c>
    </row>
    <row r="7" spans="1:7" s="20" customFormat="1" ht="59.25" customHeight="1">
      <c r="A7" s="21">
        <v>2</v>
      </c>
      <c r="B7" s="11" t="s">
        <v>21</v>
      </c>
      <c r="C7" s="73">
        <v>321205</v>
      </c>
      <c r="D7" s="73">
        <v>304316</v>
      </c>
      <c r="E7" s="74">
        <f>D7/C7*100</f>
        <v>94.741987204433315</v>
      </c>
      <c r="F7" s="89" t="s">
        <v>76</v>
      </c>
      <c r="G7" s="20" t="s">
        <v>78</v>
      </c>
    </row>
    <row r="8" spans="1:7" s="20" customFormat="1" ht="31.5" customHeight="1">
      <c r="A8" s="21">
        <v>3</v>
      </c>
      <c r="B8" s="11" t="s">
        <v>16</v>
      </c>
      <c r="C8" s="73">
        <v>74017</v>
      </c>
      <c r="D8" s="73">
        <v>45330</v>
      </c>
      <c r="E8" s="74">
        <f>D8/C8*100</f>
        <v>61.242687490711589</v>
      </c>
      <c r="F8" s="62"/>
      <c r="G8" s="20" t="s">
        <v>53</v>
      </c>
    </row>
    <row r="9" spans="1:7" s="20" customFormat="1" ht="31.5" customHeight="1">
      <c r="A9" s="21">
        <v>4</v>
      </c>
      <c r="B9" s="11" t="s">
        <v>20</v>
      </c>
      <c r="C9" s="73">
        <v>197844</v>
      </c>
      <c r="D9" s="73">
        <v>148331</v>
      </c>
      <c r="E9" s="74">
        <f>D9/C9*100</f>
        <v>74.973716665655772</v>
      </c>
      <c r="F9" s="62"/>
      <c r="G9" s="20" t="s">
        <v>54</v>
      </c>
    </row>
    <row r="10" spans="1:7" s="20" customFormat="1" ht="31.5" customHeight="1">
      <c r="A10" s="21">
        <v>5</v>
      </c>
      <c r="B10" s="11" t="s">
        <v>28</v>
      </c>
      <c r="C10" s="73">
        <v>15318</v>
      </c>
      <c r="D10" s="73">
        <v>5310</v>
      </c>
      <c r="E10" s="74">
        <f>D10/C10*100</f>
        <v>34.665099882491184</v>
      </c>
      <c r="F10" s="62"/>
      <c r="G10" s="20" t="s">
        <v>77</v>
      </c>
    </row>
    <row r="11" spans="1:7" s="78" customFormat="1" ht="31.5" customHeight="1">
      <c r="A11" s="21">
        <v>6</v>
      </c>
      <c r="B11" s="75" t="s">
        <v>4</v>
      </c>
      <c r="C11" s="76">
        <v>150408</v>
      </c>
      <c r="D11" s="76">
        <v>146926</v>
      </c>
      <c r="E11" s="77">
        <v>97.7</v>
      </c>
      <c r="F11" s="27"/>
      <c r="G11" s="20" t="s">
        <v>82</v>
      </c>
    </row>
    <row r="12" spans="1:7" s="20" customFormat="1" ht="31.5" customHeight="1">
      <c r="A12" s="21">
        <v>7</v>
      </c>
      <c r="B12" s="11" t="s">
        <v>18</v>
      </c>
      <c r="C12" s="73">
        <v>40718</v>
      </c>
      <c r="D12" s="73">
        <v>29126</v>
      </c>
      <c r="E12" s="74">
        <f>D12/C12*100</f>
        <v>71.531018222898965</v>
      </c>
      <c r="F12" s="62"/>
      <c r="G12" s="20" t="s">
        <v>55</v>
      </c>
    </row>
    <row r="13" spans="1:7" s="20" customFormat="1" ht="31.5" customHeight="1">
      <c r="A13" s="21">
        <v>8</v>
      </c>
      <c r="B13" s="11" t="s">
        <v>8</v>
      </c>
      <c r="C13" s="73">
        <v>82153</v>
      </c>
      <c r="D13" s="73">
        <v>63122</v>
      </c>
      <c r="E13" s="74">
        <v>77</v>
      </c>
      <c r="F13" s="27" t="s">
        <v>79</v>
      </c>
      <c r="G13" s="20" t="s">
        <v>56</v>
      </c>
    </row>
    <row r="14" spans="1:7" s="20" customFormat="1" ht="31.5" customHeight="1">
      <c r="A14" s="21">
        <v>9</v>
      </c>
      <c r="B14" s="11" t="s">
        <v>14</v>
      </c>
      <c r="C14" s="73">
        <v>2712000</v>
      </c>
      <c r="D14" s="73">
        <v>1992000</v>
      </c>
      <c r="E14" s="74">
        <f t="shared" ref="E14:E19" si="0">D14/C14*100</f>
        <v>73.451327433628322</v>
      </c>
      <c r="F14" s="62"/>
      <c r="G14" s="20" t="s">
        <v>57</v>
      </c>
    </row>
    <row r="15" spans="1:7" s="20" customFormat="1" ht="31.5" customHeight="1">
      <c r="A15" s="21">
        <v>10</v>
      </c>
      <c r="B15" s="11" t="s">
        <v>7</v>
      </c>
      <c r="C15" s="73">
        <v>2483200</v>
      </c>
      <c r="D15" s="73">
        <v>2183200</v>
      </c>
      <c r="E15" s="74">
        <f t="shared" si="0"/>
        <v>87.918814432989691</v>
      </c>
      <c r="F15" s="27" t="s">
        <v>45</v>
      </c>
      <c r="G15" s="20" t="s">
        <v>58</v>
      </c>
    </row>
    <row r="16" spans="1:7" s="20" customFormat="1" ht="31.5" customHeight="1">
      <c r="A16" s="21">
        <v>11</v>
      </c>
      <c r="B16" s="11" t="s">
        <v>11</v>
      </c>
      <c r="C16" s="73">
        <v>96000</v>
      </c>
      <c r="D16" s="73">
        <v>34840</v>
      </c>
      <c r="E16" s="74">
        <f t="shared" si="0"/>
        <v>36.291666666666664</v>
      </c>
      <c r="F16" s="62"/>
      <c r="G16" s="20" t="s">
        <v>53</v>
      </c>
    </row>
    <row r="17" spans="1:7" s="20" customFormat="1" ht="31.5" customHeight="1">
      <c r="A17" s="21">
        <v>12</v>
      </c>
      <c r="B17" s="11" t="s">
        <v>19</v>
      </c>
      <c r="C17" s="73">
        <v>101841</v>
      </c>
      <c r="D17" s="73">
        <v>32888</v>
      </c>
      <c r="E17" s="74">
        <f t="shared" si="0"/>
        <v>32.293477086831437</v>
      </c>
      <c r="F17" s="62"/>
      <c r="G17" s="20" t="s">
        <v>117</v>
      </c>
    </row>
    <row r="18" spans="1:7" s="20" customFormat="1" ht="31.5" customHeight="1">
      <c r="A18" s="21">
        <v>13</v>
      </c>
      <c r="B18" s="11" t="s">
        <v>0</v>
      </c>
      <c r="C18" s="73">
        <v>154638</v>
      </c>
      <c r="D18" s="73">
        <v>122106</v>
      </c>
      <c r="E18" s="74">
        <f t="shared" si="0"/>
        <v>78.962480114848873</v>
      </c>
      <c r="F18" s="62"/>
      <c r="G18" s="20" t="s">
        <v>118</v>
      </c>
    </row>
    <row r="19" spans="1:7" s="20" customFormat="1" ht="31.5" customHeight="1">
      <c r="A19" s="21">
        <v>14</v>
      </c>
      <c r="B19" s="11" t="s">
        <v>2</v>
      </c>
      <c r="C19" s="73">
        <v>2254513</v>
      </c>
      <c r="D19" s="73">
        <v>1720000</v>
      </c>
      <c r="E19" s="74">
        <f t="shared" si="0"/>
        <v>76.291420807952761</v>
      </c>
      <c r="F19" s="62"/>
      <c r="G19" s="20" t="s">
        <v>59</v>
      </c>
    </row>
    <row r="20" spans="1:7" s="78" customFormat="1" ht="31.5" customHeight="1">
      <c r="A20" s="21">
        <v>15</v>
      </c>
      <c r="B20" s="75" t="s">
        <v>27</v>
      </c>
      <c r="C20" s="76">
        <v>51739</v>
      </c>
      <c r="D20" s="76">
        <v>28514</v>
      </c>
      <c r="E20" s="77">
        <v>55.1</v>
      </c>
      <c r="F20" s="27"/>
      <c r="G20" s="20" t="s">
        <v>82</v>
      </c>
    </row>
    <row r="21" spans="1:7" s="78" customFormat="1" ht="31.5" customHeight="1">
      <c r="A21" s="21">
        <v>16</v>
      </c>
      <c r="B21" s="75" t="s">
        <v>26</v>
      </c>
      <c r="C21" s="76">
        <v>64176</v>
      </c>
      <c r="D21" s="76">
        <v>46354</v>
      </c>
      <c r="E21" s="77">
        <v>72.2</v>
      </c>
      <c r="F21" s="27"/>
      <c r="G21" s="20" t="s">
        <v>82</v>
      </c>
    </row>
    <row r="22" spans="1:7" s="78" customFormat="1" ht="31.5" customHeight="1">
      <c r="A22" s="21">
        <v>17</v>
      </c>
      <c r="B22" s="75" t="s">
        <v>25</v>
      </c>
      <c r="C22" s="76">
        <v>29292</v>
      </c>
      <c r="D22" s="76">
        <v>27720</v>
      </c>
      <c r="E22" s="77">
        <v>94.6</v>
      </c>
      <c r="F22" s="27"/>
      <c r="G22" s="20" t="s">
        <v>82</v>
      </c>
    </row>
    <row r="23" spans="1:7" s="78" customFormat="1" ht="31.5" customHeight="1">
      <c r="A23" s="21">
        <v>18</v>
      </c>
      <c r="B23" s="75" t="s">
        <v>41</v>
      </c>
      <c r="C23" s="76">
        <v>10621</v>
      </c>
      <c r="D23" s="76">
        <v>2263</v>
      </c>
      <c r="E23" s="77">
        <v>21.3</v>
      </c>
      <c r="F23" s="27"/>
      <c r="G23" s="20" t="s">
        <v>82</v>
      </c>
    </row>
    <row r="24" spans="1:7" s="20" customFormat="1" ht="31.5" customHeight="1">
      <c r="A24" s="21">
        <v>19</v>
      </c>
      <c r="B24" s="11" t="s">
        <v>13</v>
      </c>
      <c r="C24" s="73">
        <v>546000</v>
      </c>
      <c r="D24" s="73">
        <v>430000</v>
      </c>
      <c r="E24" s="74">
        <f>D24/C24*100</f>
        <v>78.754578754578759</v>
      </c>
      <c r="F24" s="62"/>
      <c r="G24" s="20" t="s">
        <v>60</v>
      </c>
    </row>
    <row r="25" spans="1:7" s="20" customFormat="1" ht="31.5" customHeight="1">
      <c r="A25" s="21">
        <v>20</v>
      </c>
      <c r="B25" s="11" t="s">
        <v>15</v>
      </c>
      <c r="C25" s="73">
        <v>1076571</v>
      </c>
      <c r="D25" s="73">
        <v>464796</v>
      </c>
      <c r="E25" s="74">
        <f>D25/C25*100</f>
        <v>43.173743301649402</v>
      </c>
      <c r="F25" s="62"/>
      <c r="G25" s="20" t="s">
        <v>61</v>
      </c>
    </row>
    <row r="26" spans="1:7" s="20" customFormat="1" ht="31.5" customHeight="1">
      <c r="A26" s="21">
        <v>21</v>
      </c>
      <c r="B26" s="11" t="s">
        <v>12</v>
      </c>
      <c r="C26" s="73">
        <v>363047</v>
      </c>
      <c r="D26" s="90">
        <v>202317</v>
      </c>
      <c r="E26" s="74">
        <f>D26/C26*100</f>
        <v>55.727495338069176</v>
      </c>
      <c r="F26" s="62"/>
      <c r="G26" s="20" t="s">
        <v>62</v>
      </c>
    </row>
    <row r="27" spans="1:7" s="20" customFormat="1" ht="31.5" customHeight="1">
      <c r="A27" s="21">
        <v>22</v>
      </c>
      <c r="B27" s="11" t="s">
        <v>17</v>
      </c>
      <c r="C27" s="73">
        <v>167580</v>
      </c>
      <c r="D27" s="73">
        <v>78578</v>
      </c>
      <c r="E27" s="74">
        <f>D27/C27*100</f>
        <v>46.889843656760952</v>
      </c>
      <c r="F27" s="62"/>
      <c r="G27" s="20" t="s">
        <v>53</v>
      </c>
    </row>
    <row r="28" spans="1:7" s="20" customFormat="1" ht="31.5" customHeight="1">
      <c r="A28" s="21">
        <v>23</v>
      </c>
      <c r="B28" s="11" t="s">
        <v>40</v>
      </c>
      <c r="C28" s="73">
        <v>153805</v>
      </c>
      <c r="D28" s="73">
        <v>58536</v>
      </c>
      <c r="E28" s="74">
        <f>D28/C28*100</f>
        <v>38.058580670329313</v>
      </c>
      <c r="F28" s="62"/>
      <c r="G28" s="20" t="s">
        <v>63</v>
      </c>
    </row>
    <row r="29" spans="1:7" s="78" customFormat="1" ht="31.5" customHeight="1">
      <c r="A29" s="21">
        <v>24</v>
      </c>
      <c r="B29" s="75" t="s">
        <v>31</v>
      </c>
      <c r="C29" s="76">
        <v>31993</v>
      </c>
      <c r="D29" s="76">
        <v>27928</v>
      </c>
      <c r="E29" s="77">
        <v>87.3</v>
      </c>
      <c r="F29" s="27"/>
      <c r="G29" s="20" t="s">
        <v>82</v>
      </c>
    </row>
    <row r="30" spans="1:7" s="20" customFormat="1" ht="31.5" customHeight="1">
      <c r="A30" s="21">
        <v>25</v>
      </c>
      <c r="B30" s="11" t="s">
        <v>5</v>
      </c>
      <c r="C30" s="73">
        <v>1338000</v>
      </c>
      <c r="D30" s="73">
        <v>938500</v>
      </c>
      <c r="E30" s="74">
        <f>D30/C30*100</f>
        <v>70.142002989536621</v>
      </c>
      <c r="F30" s="27"/>
      <c r="G30" s="20" t="s">
        <v>81</v>
      </c>
    </row>
    <row r="31" spans="1:7" s="20" customFormat="1" ht="31.5" customHeight="1">
      <c r="A31" s="21">
        <v>26</v>
      </c>
      <c r="B31" s="11" t="s">
        <v>10</v>
      </c>
      <c r="C31" s="73">
        <v>197768</v>
      </c>
      <c r="D31" s="73">
        <v>191979</v>
      </c>
      <c r="E31" s="74">
        <f>D31/C31*100</f>
        <v>97.072832814206549</v>
      </c>
      <c r="F31" s="62"/>
      <c r="G31" s="20" t="s">
        <v>64</v>
      </c>
    </row>
    <row r="32" spans="1:7" s="20" customFormat="1" ht="31.5" customHeight="1">
      <c r="A32" s="21">
        <v>27</v>
      </c>
      <c r="B32" s="11" t="s">
        <v>1</v>
      </c>
      <c r="C32" s="73">
        <v>2399000</v>
      </c>
      <c r="D32" s="73">
        <v>1635889</v>
      </c>
      <c r="E32" s="74">
        <f>D32/C32*100</f>
        <v>68.190454355981657</v>
      </c>
      <c r="F32" s="62"/>
      <c r="G32" s="20" t="s">
        <v>65</v>
      </c>
    </row>
    <row r="33" spans="1:7" s="20" customFormat="1" ht="31.5" customHeight="1">
      <c r="A33" s="21">
        <v>27</v>
      </c>
      <c r="B33" s="11" t="s">
        <v>30</v>
      </c>
      <c r="C33" s="73">
        <v>98891</v>
      </c>
      <c r="D33" s="73">
        <v>56740</v>
      </c>
      <c r="E33" s="74">
        <f>D33/C33*100</f>
        <v>57.376303202515899</v>
      </c>
      <c r="F33" s="62"/>
      <c r="G33" s="20" t="s">
        <v>66</v>
      </c>
    </row>
    <row r="34" spans="1:7" s="79" customFormat="1" ht="31.5" customHeight="1">
      <c r="A34" s="83"/>
      <c r="B34" s="79" t="s">
        <v>74</v>
      </c>
      <c r="C34" s="80">
        <f>SUM(C6:C33)</f>
        <v>15465138</v>
      </c>
      <c r="D34" s="80">
        <f>SUM(D6:D33)</f>
        <v>11251609</v>
      </c>
      <c r="E34" s="81">
        <f>D34/C34*100</f>
        <v>72.754662777661608</v>
      </c>
      <c r="F34" s="82"/>
      <c r="G34" s="83"/>
    </row>
    <row r="35" spans="1:7" s="20" customFormat="1" ht="31.5" customHeight="1">
      <c r="A35" s="21">
        <v>28</v>
      </c>
      <c r="B35" s="11" t="s">
        <v>6</v>
      </c>
      <c r="C35" s="73">
        <v>69739</v>
      </c>
      <c r="D35" s="73">
        <v>62714</v>
      </c>
      <c r="E35" s="74">
        <f t="shared" ref="E35:E38" si="1">D35/C35*100</f>
        <v>89.926726795623679</v>
      </c>
      <c r="F35" s="27" t="s">
        <v>46</v>
      </c>
      <c r="G35" s="20" t="s">
        <v>69</v>
      </c>
    </row>
    <row r="36" spans="1:7" s="20" customFormat="1" ht="31.5" customHeight="1">
      <c r="A36" s="21">
        <v>29</v>
      </c>
      <c r="B36" s="11" t="s">
        <v>22</v>
      </c>
      <c r="C36" s="73">
        <v>371602</v>
      </c>
      <c r="D36" s="73">
        <v>357154</v>
      </c>
      <c r="E36" s="74">
        <f t="shared" si="1"/>
        <v>96.11196925743134</v>
      </c>
      <c r="F36" s="62"/>
      <c r="G36" s="20" t="s">
        <v>67</v>
      </c>
    </row>
    <row r="37" spans="1:7" s="20" customFormat="1" ht="31.5" customHeight="1">
      <c r="A37" s="21">
        <v>30</v>
      </c>
      <c r="B37" s="11" t="s">
        <v>9</v>
      </c>
      <c r="C37" s="73">
        <v>668000</v>
      </c>
      <c r="D37" s="73">
        <v>154000</v>
      </c>
      <c r="E37" s="74">
        <f t="shared" si="1"/>
        <v>23.053892215568865</v>
      </c>
      <c r="F37" s="62"/>
      <c r="G37" s="20" t="s">
        <v>68</v>
      </c>
    </row>
    <row r="38" spans="1:7" s="79" customFormat="1" ht="31.5" customHeight="1">
      <c r="A38" s="83"/>
      <c r="B38" s="79" t="s">
        <v>29</v>
      </c>
      <c r="C38" s="80">
        <f>SUM(C34:C37)</f>
        <v>16574479</v>
      </c>
      <c r="D38" s="80">
        <f>SUM(D34:D37)</f>
        <v>11825477</v>
      </c>
      <c r="E38" s="81">
        <f t="shared" si="1"/>
        <v>71.34750359272229</v>
      </c>
      <c r="F38" s="82"/>
      <c r="G38" s="83"/>
    </row>
    <row r="39" spans="1:7" s="20" customFormat="1" ht="18.75" customHeight="1">
      <c r="A39" s="21"/>
      <c r="B39" s="1"/>
      <c r="C39" s="54"/>
      <c r="D39" s="54"/>
      <c r="E39" s="67"/>
      <c r="F39" s="63"/>
    </row>
    <row r="40" spans="1:7" s="28" customFormat="1">
      <c r="A40" s="87"/>
      <c r="B40" s="53" t="s">
        <v>71</v>
      </c>
      <c r="C40" s="55"/>
      <c r="D40" s="55"/>
      <c r="E40" s="66"/>
      <c r="F40" s="84"/>
      <c r="G40" s="85"/>
    </row>
    <row r="41" spans="1:7" s="28" customFormat="1">
      <c r="A41" s="87"/>
      <c r="B41" s="53" t="s">
        <v>72</v>
      </c>
      <c r="C41" s="55"/>
      <c r="D41" s="55"/>
      <c r="E41" s="66"/>
      <c r="F41" s="84"/>
      <c r="G41" s="85"/>
    </row>
    <row r="42" spans="1:7" s="28" customFormat="1">
      <c r="A42" s="87"/>
      <c r="B42" s="53" t="s">
        <v>73</v>
      </c>
      <c r="C42" s="55"/>
      <c r="D42" s="55"/>
      <c r="E42" s="66"/>
      <c r="F42" s="84"/>
      <c r="G42" s="85"/>
    </row>
    <row r="43" spans="1:7" s="32" customFormat="1">
      <c r="A43" s="21"/>
      <c r="B43" s="30"/>
      <c r="C43" s="56"/>
      <c r="D43" s="56"/>
      <c r="E43" s="66"/>
      <c r="F43" s="63"/>
      <c r="G43" s="14"/>
    </row>
    <row r="44" spans="1:7" s="32" customFormat="1">
      <c r="A44" s="21"/>
      <c r="B44" s="30"/>
      <c r="C44" s="56"/>
      <c r="D44" s="56"/>
      <c r="E44" s="66"/>
      <c r="F44" s="63"/>
      <c r="G44" s="14"/>
    </row>
    <row r="45" spans="1:7" s="32" customFormat="1">
      <c r="A45" s="21"/>
      <c r="B45" s="30"/>
      <c r="C45" s="56"/>
      <c r="D45" s="56"/>
      <c r="E45" s="66"/>
      <c r="F45" s="65"/>
    </row>
    <row r="46" spans="1:7" s="32" customFormat="1">
      <c r="A46" s="21"/>
      <c r="B46" s="30"/>
      <c r="C46" s="56"/>
      <c r="D46" s="56"/>
      <c r="E46" s="66"/>
      <c r="F46" s="64"/>
    </row>
    <row r="47" spans="1:7" s="32" customFormat="1">
      <c r="A47" s="88"/>
      <c r="B47" s="34"/>
      <c r="C47" s="57"/>
      <c r="D47" s="56"/>
      <c r="E47" s="66"/>
      <c r="F47" s="64"/>
    </row>
    <row r="48" spans="1:7" s="32" customFormat="1">
      <c r="A48" s="88"/>
      <c r="B48" s="35"/>
      <c r="C48" s="57"/>
      <c r="D48" s="56"/>
      <c r="E48" s="66"/>
      <c r="F48" s="64"/>
    </row>
    <row r="49" spans="1:6" s="32" customFormat="1">
      <c r="A49" s="88"/>
      <c r="B49" s="35"/>
      <c r="C49" s="57"/>
      <c r="D49" s="56"/>
      <c r="E49" s="66"/>
      <c r="F49" s="64"/>
    </row>
    <row r="50" spans="1:6" s="32" customFormat="1">
      <c r="A50" s="88"/>
      <c r="B50" s="35"/>
      <c r="C50" s="35"/>
      <c r="D50" s="56"/>
      <c r="E50" s="66"/>
      <c r="F50" s="64"/>
    </row>
    <row r="51" spans="1:6" s="32" customFormat="1">
      <c r="A51" s="88"/>
      <c r="B51" s="35"/>
      <c r="C51" s="57"/>
      <c r="D51" s="56"/>
      <c r="E51" s="66"/>
      <c r="F51" s="64"/>
    </row>
    <row r="52" spans="1:6" s="32" customFormat="1">
      <c r="A52" s="88"/>
      <c r="B52" s="35"/>
      <c r="C52" s="57"/>
      <c r="D52" s="56"/>
      <c r="E52" s="66"/>
      <c r="F52" s="64"/>
    </row>
    <row r="53" spans="1:6" s="32" customFormat="1">
      <c r="A53" s="88"/>
      <c r="B53" s="35"/>
      <c r="C53" s="57"/>
      <c r="D53" s="56"/>
      <c r="E53" s="66"/>
      <c r="F53" s="64"/>
    </row>
    <row r="54" spans="1:6" s="32" customFormat="1">
      <c r="A54" s="88"/>
      <c r="B54" s="35"/>
      <c r="C54" s="57"/>
      <c r="D54" s="56"/>
      <c r="E54" s="66"/>
      <c r="F54" s="64"/>
    </row>
    <row r="55" spans="1:6" s="32" customFormat="1">
      <c r="A55" s="21"/>
      <c r="B55" s="30"/>
      <c r="C55" s="56"/>
      <c r="D55" s="56"/>
      <c r="E55" s="66"/>
      <c r="F55" s="64"/>
    </row>
    <row r="56" spans="1:6" s="32" customFormat="1">
      <c r="A56" s="21"/>
      <c r="B56" s="30"/>
      <c r="C56" s="56"/>
      <c r="D56" s="56"/>
      <c r="E56" s="66"/>
      <c r="F56" s="64"/>
    </row>
    <row r="57" spans="1:6" s="32" customFormat="1">
      <c r="A57" s="21"/>
      <c r="B57" s="30"/>
      <c r="C57" s="56"/>
      <c r="D57" s="56"/>
      <c r="E57" s="66"/>
      <c r="F57" s="64"/>
    </row>
    <row r="58" spans="1:6" s="32" customFormat="1">
      <c r="A58" s="21"/>
      <c r="B58" s="30"/>
      <c r="C58" s="56"/>
      <c r="D58" s="56"/>
      <c r="E58" s="66"/>
      <c r="F58" s="64"/>
    </row>
    <row r="59" spans="1:6" s="32" customFormat="1">
      <c r="A59" s="21"/>
      <c r="B59" s="30"/>
      <c r="C59" s="56"/>
      <c r="D59" s="56"/>
      <c r="E59" s="66"/>
      <c r="F59" s="64"/>
    </row>
    <row r="60" spans="1:6" s="32" customFormat="1">
      <c r="A60" s="21"/>
      <c r="B60" s="30"/>
      <c r="C60" s="56"/>
      <c r="D60" s="56"/>
      <c r="E60" s="66"/>
      <c r="F60" s="64"/>
    </row>
    <row r="61" spans="1:6" s="32" customFormat="1">
      <c r="A61" s="21"/>
      <c r="B61" s="30"/>
      <c r="C61" s="56"/>
      <c r="D61" s="56"/>
      <c r="E61" s="66"/>
      <c r="F61" s="64"/>
    </row>
    <row r="62" spans="1:6" s="32" customFormat="1">
      <c r="A62" s="21"/>
      <c r="B62" s="30"/>
      <c r="C62" s="56"/>
      <c r="D62" s="56"/>
      <c r="E62" s="66"/>
      <c r="F62" s="64"/>
    </row>
    <row r="63" spans="1:6" s="32" customFormat="1">
      <c r="A63" s="21"/>
      <c r="B63" s="30"/>
      <c r="C63" s="56"/>
      <c r="D63" s="56"/>
      <c r="E63" s="66"/>
      <c r="F63" s="64"/>
    </row>
    <row r="64" spans="1:6" s="32" customFormat="1">
      <c r="A64" s="21"/>
      <c r="B64" s="30"/>
      <c r="C64" s="56"/>
      <c r="D64" s="56"/>
      <c r="E64" s="66"/>
      <c r="F64" s="64"/>
    </row>
    <row r="65" spans="1:6" s="32" customFormat="1">
      <c r="A65" s="21"/>
      <c r="B65" s="30"/>
      <c r="C65" s="56"/>
      <c r="D65" s="56"/>
      <c r="E65" s="66"/>
      <c r="F65" s="64"/>
    </row>
    <row r="66" spans="1:6" s="32" customFormat="1">
      <c r="A66" s="21"/>
      <c r="B66" s="30"/>
      <c r="C66" s="56"/>
      <c r="D66" s="56"/>
      <c r="E66" s="66"/>
      <c r="F66" s="64"/>
    </row>
    <row r="67" spans="1:6" s="32" customFormat="1">
      <c r="A67" s="21"/>
      <c r="B67" s="30"/>
      <c r="C67" s="56"/>
      <c r="D67" s="56"/>
      <c r="E67" s="66"/>
      <c r="F67" s="64"/>
    </row>
    <row r="68" spans="1:6" s="32" customFormat="1">
      <c r="A68" s="21"/>
      <c r="B68" s="30"/>
      <c r="C68" s="56"/>
      <c r="D68" s="56"/>
      <c r="E68" s="66"/>
      <c r="F68" s="64"/>
    </row>
    <row r="69" spans="1:6" s="32" customFormat="1">
      <c r="A69" s="21"/>
      <c r="B69" s="30"/>
      <c r="C69" s="56"/>
      <c r="D69" s="56"/>
      <c r="E69" s="66"/>
      <c r="F69" s="64"/>
    </row>
    <row r="70" spans="1:6" s="32" customFormat="1">
      <c r="A70" s="21"/>
      <c r="B70" s="30"/>
      <c r="C70" s="56"/>
      <c r="D70" s="56"/>
      <c r="E70" s="66"/>
      <c r="F70" s="64"/>
    </row>
    <row r="71" spans="1:6" s="32" customFormat="1">
      <c r="A71" s="21"/>
      <c r="B71" s="30"/>
      <c r="C71" s="56"/>
      <c r="D71" s="56"/>
      <c r="E71" s="66"/>
      <c r="F71" s="64"/>
    </row>
    <row r="72" spans="1:6" s="32" customFormat="1">
      <c r="A72" s="21"/>
      <c r="B72" s="30"/>
      <c r="C72" s="56"/>
      <c r="D72" s="56"/>
      <c r="E72" s="66"/>
      <c r="F72" s="64"/>
    </row>
    <row r="73" spans="1:6" s="32" customFormat="1">
      <c r="A73" s="21"/>
      <c r="B73" s="30"/>
      <c r="C73" s="56"/>
      <c r="D73" s="56"/>
      <c r="E73" s="66"/>
      <c r="F73" s="64"/>
    </row>
    <row r="74" spans="1:6" s="32" customFormat="1">
      <c r="A74" s="21"/>
      <c r="B74" s="30"/>
      <c r="C74" s="56"/>
      <c r="D74" s="56"/>
      <c r="E74" s="66"/>
      <c r="F74" s="64"/>
    </row>
    <row r="75" spans="1:6" s="32" customFormat="1">
      <c r="A75" s="21"/>
      <c r="B75" s="30"/>
      <c r="C75" s="56"/>
      <c r="D75" s="56"/>
      <c r="E75" s="66"/>
      <c r="F75" s="64"/>
    </row>
    <row r="76" spans="1:6" s="32" customFormat="1">
      <c r="A76" s="21"/>
      <c r="B76" s="30"/>
      <c r="C76" s="56"/>
      <c r="D76" s="56"/>
      <c r="E76" s="66"/>
      <c r="F76" s="64"/>
    </row>
    <row r="77" spans="1:6" s="32" customFormat="1">
      <c r="A77" s="21"/>
      <c r="B77" s="30"/>
      <c r="C77" s="56"/>
      <c r="D77" s="56"/>
      <c r="E77" s="66"/>
      <c r="F77" s="64"/>
    </row>
    <row r="78" spans="1:6" s="32" customFormat="1">
      <c r="A78" s="21"/>
      <c r="B78" s="30"/>
      <c r="C78" s="56"/>
      <c r="D78" s="56"/>
      <c r="E78" s="66"/>
      <c r="F78" s="64"/>
    </row>
    <row r="79" spans="1:6" s="32" customFormat="1">
      <c r="A79" s="21"/>
      <c r="B79" s="30"/>
      <c r="C79" s="56"/>
      <c r="D79" s="56"/>
      <c r="E79" s="66"/>
      <c r="F79" s="64"/>
    </row>
    <row r="80" spans="1:6" s="32" customFormat="1">
      <c r="A80" s="21"/>
      <c r="B80" s="30"/>
      <c r="C80" s="56"/>
      <c r="D80" s="56"/>
      <c r="E80" s="66"/>
      <c r="F80" s="64"/>
    </row>
    <row r="81" spans="1:6" s="32" customFormat="1">
      <c r="A81" s="21"/>
      <c r="B81" s="30"/>
      <c r="C81" s="56"/>
      <c r="D81" s="56"/>
      <c r="E81" s="66"/>
      <c r="F81" s="64"/>
    </row>
    <row r="82" spans="1:6" s="32" customFormat="1">
      <c r="A82" s="21"/>
      <c r="B82" s="30"/>
      <c r="C82" s="56"/>
      <c r="D82" s="56"/>
      <c r="E82" s="66"/>
      <c r="F82" s="64"/>
    </row>
    <row r="83" spans="1:6" s="32" customFormat="1">
      <c r="A83" s="21"/>
      <c r="B83" s="30"/>
      <c r="C83" s="56"/>
      <c r="D83" s="56"/>
      <c r="E83" s="66"/>
      <c r="F83" s="64"/>
    </row>
    <row r="84" spans="1:6" s="32" customFormat="1">
      <c r="A84" s="21"/>
      <c r="B84" s="30"/>
      <c r="C84" s="56"/>
      <c r="D84" s="56"/>
      <c r="E84" s="66"/>
      <c r="F84" s="64"/>
    </row>
    <row r="85" spans="1:6" s="32" customFormat="1">
      <c r="A85" s="21"/>
      <c r="B85" s="30"/>
      <c r="C85" s="56"/>
      <c r="D85" s="56"/>
      <c r="E85" s="66"/>
      <c r="F85" s="64"/>
    </row>
    <row r="86" spans="1:6" s="32" customFormat="1">
      <c r="A86" s="21"/>
      <c r="B86" s="30"/>
      <c r="C86" s="56"/>
      <c r="D86" s="56"/>
      <c r="E86" s="66"/>
      <c r="F86" s="64"/>
    </row>
    <row r="87" spans="1:6" s="32" customFormat="1">
      <c r="A87" s="21"/>
      <c r="B87" s="30"/>
      <c r="C87" s="56"/>
      <c r="D87" s="56"/>
      <c r="E87" s="66"/>
      <c r="F87" s="64"/>
    </row>
    <row r="88" spans="1:6" s="32" customFormat="1">
      <c r="A88" s="21"/>
      <c r="B88" s="30"/>
      <c r="C88" s="56"/>
      <c r="D88" s="56"/>
      <c r="E88" s="66"/>
      <c r="F88" s="64"/>
    </row>
    <row r="89" spans="1:6" s="32" customFormat="1">
      <c r="A89" s="21"/>
      <c r="B89" s="30"/>
      <c r="C89" s="56"/>
      <c r="D89" s="56"/>
      <c r="E89" s="66"/>
      <c r="F89" s="64"/>
    </row>
    <row r="90" spans="1:6" s="32" customFormat="1">
      <c r="A90" s="21"/>
      <c r="B90" s="30"/>
      <c r="C90" s="56"/>
      <c r="D90" s="56"/>
      <c r="E90" s="66"/>
      <c r="F90" s="64"/>
    </row>
    <row r="91" spans="1:6" s="32" customFormat="1">
      <c r="A91" s="21"/>
      <c r="B91" s="30"/>
      <c r="C91" s="56"/>
      <c r="D91" s="56"/>
      <c r="E91" s="66"/>
      <c r="F91" s="64"/>
    </row>
    <row r="92" spans="1:6" s="32" customFormat="1">
      <c r="A92" s="21"/>
      <c r="B92" s="30"/>
      <c r="C92" s="56"/>
      <c r="D92" s="56"/>
      <c r="E92" s="66"/>
      <c r="F92" s="64"/>
    </row>
    <row r="93" spans="1:6" s="32" customFormat="1">
      <c r="A93" s="21"/>
      <c r="B93" s="30"/>
      <c r="C93" s="56"/>
      <c r="D93" s="56"/>
      <c r="E93" s="66"/>
      <c r="F93" s="64"/>
    </row>
    <row r="94" spans="1:6" s="32" customFormat="1">
      <c r="A94" s="21"/>
      <c r="B94" s="30"/>
      <c r="C94" s="56"/>
      <c r="D94" s="56"/>
      <c r="E94" s="66"/>
      <c r="F94" s="64"/>
    </row>
    <row r="95" spans="1:6" s="32" customFormat="1">
      <c r="A95" s="21"/>
      <c r="B95" s="30"/>
      <c r="C95" s="56"/>
      <c r="D95" s="56"/>
      <c r="E95" s="66"/>
      <c r="F95" s="64"/>
    </row>
    <row r="96" spans="1:6" s="32" customFormat="1">
      <c r="A96" s="21"/>
      <c r="B96" s="30"/>
      <c r="C96" s="56"/>
      <c r="D96" s="56"/>
      <c r="E96" s="66"/>
      <c r="F96" s="64"/>
    </row>
    <row r="97" spans="1:6" s="32" customFormat="1">
      <c r="A97" s="21"/>
      <c r="B97" s="30"/>
      <c r="C97" s="56"/>
      <c r="D97" s="56"/>
      <c r="E97" s="66"/>
      <c r="F97" s="64"/>
    </row>
    <row r="98" spans="1:6" s="32" customFormat="1">
      <c r="A98" s="21"/>
      <c r="B98" s="30"/>
      <c r="C98" s="56"/>
      <c r="D98" s="56"/>
      <c r="E98" s="66"/>
      <c r="F98" s="64"/>
    </row>
    <row r="99" spans="1:6" s="32" customFormat="1">
      <c r="A99" s="21"/>
      <c r="B99" s="30"/>
      <c r="C99" s="56"/>
      <c r="D99" s="56"/>
      <c r="E99" s="66"/>
      <c r="F99" s="64"/>
    </row>
    <row r="100" spans="1:6" s="32" customFormat="1">
      <c r="A100" s="21"/>
      <c r="B100" s="30"/>
      <c r="C100" s="56"/>
      <c r="D100" s="56"/>
      <c r="E100" s="66"/>
      <c r="F100" s="64"/>
    </row>
    <row r="101" spans="1:6" s="32" customFormat="1">
      <c r="A101" s="21"/>
      <c r="B101" s="30"/>
      <c r="C101" s="56"/>
      <c r="D101" s="56"/>
      <c r="E101" s="66"/>
      <c r="F101" s="64"/>
    </row>
    <row r="102" spans="1:6" s="32" customFormat="1">
      <c r="A102" s="21"/>
      <c r="B102" s="30"/>
      <c r="C102" s="56"/>
      <c r="D102" s="56"/>
      <c r="E102" s="66"/>
      <c r="F102" s="64"/>
    </row>
    <row r="103" spans="1:6" s="32" customFormat="1">
      <c r="A103" s="21"/>
      <c r="B103" s="30"/>
      <c r="C103" s="56"/>
      <c r="D103" s="56"/>
      <c r="E103" s="66"/>
      <c r="F103" s="64"/>
    </row>
    <row r="104" spans="1:6" s="32" customFormat="1">
      <c r="A104" s="21"/>
      <c r="B104" s="30"/>
      <c r="C104" s="56"/>
      <c r="D104" s="56"/>
      <c r="E104" s="66"/>
      <c r="F104" s="64"/>
    </row>
    <row r="105" spans="1:6" s="32" customFormat="1">
      <c r="A105" s="21"/>
      <c r="B105" s="30"/>
      <c r="C105" s="56"/>
      <c r="D105" s="56"/>
      <c r="E105" s="66"/>
      <c r="F105" s="64"/>
    </row>
    <row r="106" spans="1:6" s="32" customFormat="1">
      <c r="A106" s="21"/>
      <c r="B106" s="30"/>
      <c r="C106" s="56"/>
      <c r="D106" s="56"/>
      <c r="E106" s="66"/>
      <c r="F106" s="64"/>
    </row>
    <row r="107" spans="1:6" s="32" customFormat="1">
      <c r="A107" s="21"/>
      <c r="B107" s="30"/>
      <c r="C107" s="56"/>
      <c r="D107" s="56"/>
      <c r="E107" s="66"/>
      <c r="F107" s="64"/>
    </row>
    <row r="108" spans="1:6" s="32" customFormat="1">
      <c r="A108" s="21"/>
      <c r="B108" s="30"/>
      <c r="C108" s="56"/>
      <c r="D108" s="56"/>
      <c r="E108" s="66"/>
      <c r="F108" s="64"/>
    </row>
    <row r="109" spans="1:6" s="32" customFormat="1">
      <c r="A109" s="21"/>
      <c r="B109" s="30"/>
      <c r="C109" s="56"/>
      <c r="D109" s="56"/>
      <c r="E109" s="66"/>
      <c r="F109" s="64"/>
    </row>
    <row r="110" spans="1:6" s="32" customFormat="1">
      <c r="A110" s="21"/>
      <c r="B110" s="30"/>
      <c r="C110" s="56"/>
      <c r="D110" s="56"/>
      <c r="E110" s="66"/>
      <c r="F110" s="64"/>
    </row>
    <row r="111" spans="1:6" s="32" customFormat="1">
      <c r="A111" s="21"/>
      <c r="B111" s="30"/>
      <c r="C111" s="56"/>
      <c r="D111" s="56"/>
      <c r="E111" s="66"/>
      <c r="F111" s="64"/>
    </row>
    <row r="112" spans="1:6" s="32" customFormat="1">
      <c r="A112" s="21"/>
      <c r="B112" s="30"/>
      <c r="C112" s="56"/>
      <c r="D112" s="56"/>
      <c r="E112" s="66"/>
      <c r="F112" s="64"/>
    </row>
    <row r="113" spans="1:6" s="32" customFormat="1">
      <c r="A113" s="21"/>
      <c r="B113" s="30"/>
      <c r="C113" s="56"/>
      <c r="D113" s="56"/>
      <c r="E113" s="66"/>
      <c r="F113" s="64"/>
    </row>
    <row r="114" spans="1:6" s="32" customFormat="1">
      <c r="A114" s="21"/>
      <c r="B114" s="30"/>
      <c r="C114" s="56"/>
      <c r="D114" s="56"/>
      <c r="E114" s="66"/>
      <c r="F114" s="64"/>
    </row>
    <row r="115" spans="1:6" s="32" customFormat="1">
      <c r="A115" s="21"/>
      <c r="B115" s="30"/>
      <c r="C115" s="56"/>
      <c r="D115" s="56"/>
      <c r="E115" s="66"/>
      <c r="F115" s="64"/>
    </row>
    <row r="116" spans="1:6" s="32" customFormat="1">
      <c r="A116" s="21"/>
      <c r="B116" s="30"/>
      <c r="C116" s="56"/>
      <c r="D116" s="56"/>
      <c r="E116" s="66"/>
      <c r="F116" s="64"/>
    </row>
    <row r="117" spans="1:6" s="32" customFormat="1">
      <c r="A117" s="21"/>
      <c r="B117" s="30"/>
      <c r="C117" s="56"/>
      <c r="D117" s="56"/>
      <c r="E117" s="66"/>
      <c r="F117" s="64"/>
    </row>
    <row r="118" spans="1:6" s="32" customFormat="1">
      <c r="A118" s="21"/>
      <c r="B118" s="30"/>
      <c r="C118" s="56"/>
      <c r="D118" s="56"/>
      <c r="E118" s="66"/>
      <c r="F118" s="64"/>
    </row>
    <row r="119" spans="1:6" s="32" customFormat="1">
      <c r="A119" s="21"/>
      <c r="B119" s="30"/>
      <c r="C119" s="56"/>
      <c r="D119" s="56"/>
      <c r="E119" s="66"/>
      <c r="F119" s="64"/>
    </row>
    <row r="120" spans="1:6" s="32" customFormat="1">
      <c r="A120" s="21"/>
      <c r="B120" s="30"/>
      <c r="C120" s="56"/>
      <c r="D120" s="56"/>
      <c r="E120" s="66"/>
      <c r="F120" s="64"/>
    </row>
    <row r="121" spans="1:6" s="32" customFormat="1">
      <c r="A121" s="21"/>
      <c r="B121" s="30"/>
      <c r="C121" s="56"/>
      <c r="D121" s="56"/>
      <c r="E121" s="66"/>
      <c r="F121" s="64"/>
    </row>
    <row r="122" spans="1:6" s="32" customFormat="1">
      <c r="A122" s="21"/>
      <c r="B122" s="30"/>
      <c r="C122" s="56"/>
      <c r="D122" s="56"/>
      <c r="E122" s="66"/>
      <c r="F122" s="64"/>
    </row>
    <row r="123" spans="1:6" s="32" customFormat="1">
      <c r="A123" s="21"/>
      <c r="B123" s="30"/>
      <c r="C123" s="56"/>
      <c r="D123" s="56"/>
      <c r="E123" s="66"/>
      <c r="F123" s="64"/>
    </row>
    <row r="124" spans="1:6" s="32" customFormat="1">
      <c r="A124" s="21"/>
      <c r="B124" s="30"/>
      <c r="C124" s="56"/>
      <c r="D124" s="56"/>
      <c r="E124" s="66"/>
      <c r="F124" s="64"/>
    </row>
    <row r="125" spans="1:6" s="32" customFormat="1">
      <c r="A125" s="21"/>
      <c r="B125" s="30"/>
      <c r="C125" s="56"/>
      <c r="D125" s="56"/>
      <c r="E125" s="66"/>
      <c r="F125" s="64"/>
    </row>
    <row r="126" spans="1:6" s="32" customFormat="1">
      <c r="A126" s="21"/>
      <c r="B126" s="30"/>
      <c r="C126" s="56"/>
      <c r="D126" s="56"/>
      <c r="E126" s="66"/>
      <c r="F126" s="64"/>
    </row>
    <row r="127" spans="1:6" s="32" customFormat="1">
      <c r="A127" s="21"/>
      <c r="B127" s="30"/>
      <c r="C127" s="56"/>
      <c r="D127" s="56"/>
      <c r="E127" s="66"/>
      <c r="F127" s="64"/>
    </row>
    <row r="128" spans="1:6" s="32" customFormat="1">
      <c r="A128" s="21"/>
      <c r="B128" s="30"/>
      <c r="C128" s="56"/>
      <c r="D128" s="56"/>
      <c r="E128" s="66"/>
      <c r="F128" s="64"/>
    </row>
    <row r="129" spans="1:6" s="32" customFormat="1">
      <c r="A129" s="21"/>
      <c r="B129" s="30"/>
      <c r="C129" s="56"/>
      <c r="D129" s="56"/>
      <c r="E129" s="66"/>
      <c r="F129" s="64"/>
    </row>
    <row r="130" spans="1:6" s="32" customFormat="1">
      <c r="A130" s="21"/>
      <c r="B130" s="30"/>
      <c r="C130" s="56"/>
      <c r="D130" s="56"/>
      <c r="E130" s="66"/>
      <c r="F130" s="64"/>
    </row>
    <row r="131" spans="1:6" s="32" customFormat="1">
      <c r="A131" s="21"/>
      <c r="B131" s="30"/>
      <c r="C131" s="56"/>
      <c r="D131" s="56"/>
      <c r="E131" s="66"/>
      <c r="F131" s="64"/>
    </row>
    <row r="132" spans="1:6" s="32" customFormat="1">
      <c r="A132" s="21"/>
      <c r="B132" s="30"/>
      <c r="C132" s="56"/>
      <c r="D132" s="56"/>
      <c r="E132" s="66"/>
      <c r="F132" s="64"/>
    </row>
    <row r="133" spans="1:6" s="32" customFormat="1">
      <c r="A133" s="21"/>
      <c r="B133" s="30"/>
      <c r="C133" s="56"/>
      <c r="D133" s="56"/>
      <c r="E133" s="66"/>
      <c r="F133" s="64"/>
    </row>
    <row r="134" spans="1:6" s="32" customFormat="1">
      <c r="A134" s="21"/>
      <c r="B134" s="30"/>
      <c r="C134" s="56"/>
      <c r="D134" s="56"/>
      <c r="E134" s="66"/>
      <c r="F134" s="64"/>
    </row>
    <row r="135" spans="1:6" s="32" customFormat="1">
      <c r="A135" s="21"/>
      <c r="B135" s="30"/>
      <c r="C135" s="56"/>
      <c r="D135" s="56"/>
      <c r="E135" s="66"/>
      <c r="F135" s="64"/>
    </row>
    <row r="136" spans="1:6" s="32" customFormat="1">
      <c r="A136" s="21"/>
      <c r="B136" s="30"/>
      <c r="C136" s="56"/>
      <c r="D136" s="56"/>
      <c r="E136" s="66"/>
      <c r="F136" s="64"/>
    </row>
    <row r="137" spans="1:6" s="32" customFormat="1">
      <c r="A137" s="21"/>
      <c r="B137" s="30"/>
      <c r="C137" s="56"/>
      <c r="D137" s="56"/>
      <c r="E137" s="66"/>
      <c r="F137" s="64"/>
    </row>
    <row r="138" spans="1:6" s="32" customFormat="1">
      <c r="A138" s="21"/>
      <c r="B138" s="30"/>
      <c r="C138" s="56"/>
      <c r="D138" s="56"/>
      <c r="E138" s="66"/>
      <c r="F138" s="64"/>
    </row>
    <row r="139" spans="1:6" s="32" customFormat="1">
      <c r="A139" s="21"/>
      <c r="B139" s="30"/>
      <c r="C139" s="56"/>
      <c r="D139" s="56"/>
      <c r="E139" s="66"/>
      <c r="F139" s="64"/>
    </row>
    <row r="140" spans="1:6" s="32" customFormat="1">
      <c r="A140" s="21"/>
      <c r="B140" s="30"/>
      <c r="C140" s="56"/>
      <c r="D140" s="56"/>
      <c r="E140" s="66"/>
      <c r="F140" s="64"/>
    </row>
    <row r="141" spans="1:6" s="32" customFormat="1">
      <c r="A141" s="21"/>
      <c r="B141" s="30"/>
      <c r="C141" s="56"/>
      <c r="D141" s="56"/>
      <c r="E141" s="66"/>
      <c r="F141" s="64"/>
    </row>
    <row r="142" spans="1:6" s="32" customFormat="1">
      <c r="A142" s="21"/>
      <c r="B142" s="30"/>
      <c r="C142" s="56"/>
      <c r="D142" s="56"/>
      <c r="E142" s="66"/>
      <c r="F142" s="64"/>
    </row>
    <row r="143" spans="1:6" s="32" customFormat="1">
      <c r="A143" s="21"/>
      <c r="B143" s="30"/>
      <c r="C143" s="56"/>
      <c r="D143" s="56"/>
      <c r="E143" s="66"/>
      <c r="F143" s="64"/>
    </row>
    <row r="144" spans="1:6" s="32" customFormat="1">
      <c r="A144" s="21"/>
      <c r="B144" s="30"/>
      <c r="C144" s="56"/>
      <c r="D144" s="56"/>
      <c r="E144" s="66"/>
      <c r="F144" s="64"/>
    </row>
    <row r="145" spans="1:6" s="32" customFormat="1">
      <c r="A145" s="21"/>
      <c r="B145" s="30"/>
      <c r="C145" s="56"/>
      <c r="D145" s="56"/>
      <c r="E145" s="66"/>
      <c r="F145" s="64"/>
    </row>
    <row r="146" spans="1:6" s="32" customFormat="1">
      <c r="A146" s="21"/>
      <c r="B146" s="30"/>
      <c r="C146" s="56"/>
      <c r="D146" s="56"/>
      <c r="E146" s="66"/>
      <c r="F146" s="64"/>
    </row>
    <row r="147" spans="1:6" s="32" customFormat="1">
      <c r="A147" s="21"/>
      <c r="B147" s="30"/>
      <c r="C147" s="56"/>
      <c r="D147" s="56"/>
      <c r="E147" s="66"/>
      <c r="F147" s="64"/>
    </row>
    <row r="148" spans="1:6" s="32" customFormat="1">
      <c r="A148" s="21"/>
      <c r="B148" s="30"/>
      <c r="C148" s="56"/>
      <c r="D148" s="56"/>
      <c r="E148" s="66"/>
      <c r="F148" s="64"/>
    </row>
    <row r="149" spans="1:6" s="32" customFormat="1">
      <c r="A149" s="21"/>
      <c r="B149" s="30"/>
      <c r="C149" s="56"/>
      <c r="D149" s="56"/>
      <c r="E149" s="66"/>
      <c r="F149" s="64"/>
    </row>
    <row r="150" spans="1:6" s="32" customFormat="1">
      <c r="A150" s="21"/>
      <c r="B150" s="30"/>
      <c r="C150" s="56"/>
      <c r="D150" s="56"/>
      <c r="E150" s="66"/>
      <c r="F150" s="64"/>
    </row>
    <row r="151" spans="1:6" s="32" customFormat="1">
      <c r="A151" s="21"/>
      <c r="B151" s="30"/>
      <c r="C151" s="56"/>
      <c r="D151" s="56"/>
      <c r="E151" s="66"/>
      <c r="F151" s="64"/>
    </row>
    <row r="152" spans="1:6" s="32" customFormat="1">
      <c r="A152" s="21"/>
      <c r="B152" s="30"/>
      <c r="C152" s="56"/>
      <c r="D152" s="56"/>
      <c r="E152" s="66"/>
      <c r="F152" s="64"/>
    </row>
    <row r="153" spans="1:6" s="32" customFormat="1">
      <c r="A153" s="21"/>
      <c r="B153" s="30"/>
      <c r="C153" s="56"/>
      <c r="D153" s="56"/>
      <c r="E153" s="66"/>
      <c r="F153" s="64"/>
    </row>
    <row r="154" spans="1:6" s="32" customFormat="1">
      <c r="A154" s="21"/>
      <c r="B154" s="30"/>
      <c r="C154" s="56"/>
      <c r="D154" s="56"/>
      <c r="E154" s="66"/>
      <c r="F154" s="64"/>
    </row>
    <row r="155" spans="1:6" s="32" customFormat="1">
      <c r="A155" s="21"/>
      <c r="B155" s="30"/>
      <c r="C155" s="56"/>
      <c r="D155" s="56"/>
      <c r="E155" s="66"/>
      <c r="F155" s="64"/>
    </row>
    <row r="156" spans="1:6" s="32" customFormat="1">
      <c r="A156" s="21"/>
      <c r="B156" s="30"/>
      <c r="C156" s="56"/>
      <c r="D156" s="56"/>
      <c r="E156" s="66"/>
      <c r="F156" s="64"/>
    </row>
    <row r="157" spans="1:6" s="32" customFormat="1">
      <c r="A157" s="21"/>
      <c r="B157" s="30"/>
      <c r="C157" s="56"/>
      <c r="D157" s="56"/>
      <c r="E157" s="66"/>
      <c r="F157" s="64"/>
    </row>
    <row r="158" spans="1:6" s="32" customFormat="1">
      <c r="A158" s="21"/>
      <c r="B158" s="30"/>
      <c r="C158" s="56"/>
      <c r="D158" s="56"/>
      <c r="E158" s="66"/>
      <c r="F158" s="64"/>
    </row>
    <row r="159" spans="1:6" s="32" customFormat="1">
      <c r="A159" s="21"/>
      <c r="B159" s="30"/>
      <c r="C159" s="56"/>
      <c r="D159" s="56"/>
      <c r="E159" s="66"/>
      <c r="F159" s="64"/>
    </row>
    <row r="160" spans="1:6" s="32" customFormat="1">
      <c r="A160" s="21"/>
      <c r="B160" s="30"/>
      <c r="C160" s="56"/>
      <c r="D160" s="56"/>
      <c r="E160" s="66"/>
      <c r="F160" s="64"/>
    </row>
    <row r="161" spans="1:6" s="32" customFormat="1">
      <c r="A161" s="21"/>
      <c r="B161" s="30"/>
      <c r="C161" s="56"/>
      <c r="D161" s="56"/>
      <c r="E161" s="66"/>
      <c r="F161" s="64"/>
    </row>
    <row r="162" spans="1:6" s="32" customFormat="1">
      <c r="A162" s="21"/>
      <c r="B162" s="30"/>
      <c r="C162" s="56"/>
      <c r="D162" s="56"/>
      <c r="E162" s="66"/>
      <c r="F162" s="64"/>
    </row>
    <row r="163" spans="1:6" s="32" customFormat="1">
      <c r="A163" s="21"/>
      <c r="B163" s="30"/>
      <c r="C163" s="56"/>
      <c r="D163" s="56"/>
      <c r="E163" s="66"/>
      <c r="F163" s="64"/>
    </row>
    <row r="164" spans="1:6" s="32" customFormat="1">
      <c r="A164" s="21"/>
      <c r="B164" s="30"/>
      <c r="C164" s="56"/>
      <c r="D164" s="56"/>
      <c r="E164" s="66"/>
      <c r="F164" s="64"/>
    </row>
    <row r="165" spans="1:6" s="32" customFormat="1">
      <c r="A165" s="21"/>
      <c r="B165" s="30"/>
      <c r="C165" s="56"/>
      <c r="D165" s="56"/>
      <c r="E165" s="66"/>
      <c r="F165" s="64"/>
    </row>
    <row r="166" spans="1:6" s="32" customFormat="1">
      <c r="A166" s="21"/>
      <c r="B166" s="30"/>
      <c r="C166" s="56"/>
      <c r="D166" s="56"/>
      <c r="E166" s="66"/>
      <c r="F166" s="64"/>
    </row>
    <row r="167" spans="1:6" s="32" customFormat="1">
      <c r="A167" s="21"/>
      <c r="B167" s="30"/>
      <c r="C167" s="56"/>
      <c r="D167" s="56"/>
      <c r="E167" s="66"/>
      <c r="F167" s="64"/>
    </row>
    <row r="168" spans="1:6" s="32" customFormat="1">
      <c r="A168" s="21"/>
      <c r="B168" s="30"/>
      <c r="C168" s="56"/>
      <c r="D168" s="56"/>
      <c r="E168" s="66"/>
      <c r="F168" s="64"/>
    </row>
    <row r="169" spans="1:6" s="32" customFormat="1">
      <c r="A169" s="21"/>
      <c r="B169" s="30"/>
      <c r="C169" s="56"/>
      <c r="D169" s="56"/>
      <c r="E169" s="66"/>
      <c r="F169" s="64"/>
    </row>
    <row r="170" spans="1:6" s="32" customFormat="1">
      <c r="A170" s="21"/>
      <c r="B170" s="30"/>
      <c r="C170" s="56"/>
      <c r="D170" s="56"/>
      <c r="E170" s="66"/>
      <c r="F170" s="64"/>
    </row>
    <row r="171" spans="1:6" s="32" customFormat="1">
      <c r="A171" s="21"/>
      <c r="B171" s="30"/>
      <c r="C171" s="56"/>
      <c r="D171" s="56"/>
      <c r="E171" s="66"/>
      <c r="F171" s="64"/>
    </row>
    <row r="172" spans="1:6" s="32" customFormat="1">
      <c r="A172" s="21"/>
      <c r="B172" s="30"/>
      <c r="C172" s="56"/>
      <c r="D172" s="56"/>
      <c r="E172" s="66"/>
      <c r="F172" s="64"/>
    </row>
    <row r="173" spans="1:6" s="32" customFormat="1">
      <c r="A173" s="21"/>
      <c r="B173" s="30"/>
      <c r="C173" s="56"/>
      <c r="D173" s="56"/>
      <c r="E173" s="66"/>
      <c r="F173" s="64"/>
    </row>
    <row r="174" spans="1:6" s="32" customFormat="1">
      <c r="A174" s="21"/>
      <c r="B174" s="30"/>
      <c r="C174" s="56"/>
      <c r="D174" s="56"/>
      <c r="E174" s="66"/>
      <c r="F174" s="64"/>
    </row>
    <row r="175" spans="1:6" s="32" customFormat="1">
      <c r="A175" s="21"/>
      <c r="B175" s="30"/>
      <c r="C175" s="56"/>
      <c r="D175" s="56"/>
      <c r="E175" s="66"/>
      <c r="F175" s="64"/>
    </row>
    <row r="176" spans="1:6" s="32" customFormat="1">
      <c r="A176" s="21"/>
      <c r="B176" s="30"/>
      <c r="C176" s="56"/>
      <c r="D176" s="56"/>
      <c r="E176" s="66"/>
      <c r="F176" s="64"/>
    </row>
    <row r="177" spans="1:6" s="32" customFormat="1">
      <c r="A177" s="21"/>
      <c r="B177" s="30"/>
      <c r="C177" s="56"/>
      <c r="D177" s="56"/>
      <c r="E177" s="66"/>
      <c r="F177" s="64"/>
    </row>
    <row r="178" spans="1:6" s="32" customFormat="1">
      <c r="A178" s="21"/>
      <c r="B178" s="30"/>
      <c r="C178" s="56"/>
      <c r="D178" s="56"/>
      <c r="E178" s="66"/>
      <c r="F178" s="64"/>
    </row>
    <row r="179" spans="1:6" s="32" customFormat="1">
      <c r="A179" s="21"/>
      <c r="B179" s="30"/>
      <c r="C179" s="56"/>
      <c r="D179" s="56"/>
      <c r="E179" s="66"/>
      <c r="F179" s="64"/>
    </row>
    <row r="180" spans="1:6" s="32" customFormat="1">
      <c r="A180" s="21"/>
      <c r="B180" s="30"/>
      <c r="C180" s="56"/>
      <c r="D180" s="56"/>
      <c r="E180" s="66"/>
      <c r="F180" s="64"/>
    </row>
    <row r="181" spans="1:6" s="32" customFormat="1">
      <c r="A181" s="21"/>
      <c r="B181" s="30"/>
      <c r="C181" s="56"/>
      <c r="D181" s="56"/>
      <c r="E181" s="66"/>
      <c r="F181" s="64"/>
    </row>
    <row r="182" spans="1:6" s="32" customFormat="1">
      <c r="A182" s="21"/>
      <c r="B182" s="30"/>
      <c r="C182" s="56"/>
      <c r="D182" s="56"/>
      <c r="E182" s="66"/>
      <c r="F182" s="64"/>
    </row>
    <row r="183" spans="1:6" s="32" customFormat="1">
      <c r="A183" s="21"/>
      <c r="B183" s="30"/>
      <c r="C183" s="56"/>
      <c r="D183" s="56"/>
      <c r="E183" s="66"/>
      <c r="F183" s="64"/>
    </row>
    <row r="184" spans="1:6" s="32" customFormat="1">
      <c r="A184" s="21"/>
      <c r="B184" s="30"/>
      <c r="C184" s="56"/>
      <c r="D184" s="56"/>
      <c r="E184" s="66"/>
      <c r="F184" s="64"/>
    </row>
    <row r="185" spans="1:6" s="32" customFormat="1">
      <c r="A185" s="21"/>
      <c r="B185" s="30"/>
      <c r="C185" s="56"/>
      <c r="D185" s="56"/>
      <c r="E185" s="66"/>
      <c r="F185" s="64"/>
    </row>
    <row r="186" spans="1:6" s="32" customFormat="1">
      <c r="A186" s="21"/>
      <c r="B186" s="30"/>
      <c r="C186" s="56"/>
      <c r="D186" s="56"/>
      <c r="E186" s="66"/>
      <c r="F186" s="64"/>
    </row>
    <row r="187" spans="1:6" s="32" customFormat="1">
      <c r="A187" s="21"/>
      <c r="B187" s="30"/>
      <c r="C187" s="56"/>
      <c r="D187" s="56"/>
      <c r="E187" s="66"/>
      <c r="F187" s="64"/>
    </row>
    <row r="188" spans="1:6" s="32" customFormat="1">
      <c r="A188" s="21"/>
      <c r="B188" s="30"/>
      <c r="C188" s="56"/>
      <c r="D188" s="56"/>
      <c r="E188" s="66"/>
      <c r="F188" s="64"/>
    </row>
    <row r="189" spans="1:6" s="32" customFormat="1">
      <c r="A189" s="21"/>
      <c r="B189" s="30"/>
      <c r="C189" s="56"/>
      <c r="D189" s="56"/>
      <c r="E189" s="66"/>
      <c r="F189" s="64"/>
    </row>
    <row r="190" spans="1:6" s="32" customFormat="1">
      <c r="A190" s="21"/>
      <c r="B190" s="30"/>
      <c r="C190" s="56"/>
      <c r="D190" s="56"/>
      <c r="E190" s="66"/>
      <c r="F190" s="64"/>
    </row>
    <row r="191" spans="1:6" s="32" customFormat="1">
      <c r="A191" s="12"/>
      <c r="B191" s="30"/>
      <c r="C191" s="56"/>
      <c r="D191" s="56"/>
      <c r="E191" s="66"/>
      <c r="F191" s="64"/>
    </row>
    <row r="192" spans="1:6" s="32" customFormat="1">
      <c r="A192" s="12"/>
      <c r="B192" s="30"/>
      <c r="C192" s="56"/>
      <c r="D192" s="56"/>
      <c r="E192" s="66"/>
      <c r="F192" s="64"/>
    </row>
    <row r="193" spans="1:6" s="32" customFormat="1">
      <c r="A193" s="12"/>
      <c r="B193" s="30"/>
      <c r="C193" s="56"/>
      <c r="D193" s="56"/>
      <c r="E193" s="66"/>
      <c r="F193" s="64"/>
    </row>
    <row r="194" spans="1:6" s="32" customFormat="1">
      <c r="A194" s="12"/>
      <c r="B194" s="30"/>
      <c r="C194" s="56"/>
      <c r="D194" s="56"/>
      <c r="E194" s="66"/>
      <c r="F194" s="64"/>
    </row>
    <row r="195" spans="1:6" s="32" customFormat="1">
      <c r="A195" s="12"/>
      <c r="B195" s="30"/>
      <c r="C195" s="56"/>
      <c r="D195" s="56"/>
      <c r="E195" s="66"/>
      <c r="F195" s="64"/>
    </row>
    <row r="196" spans="1:6" s="32" customFormat="1">
      <c r="A196" s="12"/>
      <c r="B196" s="30"/>
      <c r="C196" s="56"/>
      <c r="D196" s="56"/>
      <c r="E196" s="66"/>
      <c r="F196" s="64"/>
    </row>
    <row r="197" spans="1:6" s="32" customFormat="1">
      <c r="A197" s="12"/>
      <c r="B197" s="30"/>
      <c r="C197" s="56"/>
      <c r="D197" s="56"/>
      <c r="E197" s="66"/>
      <c r="F197" s="64"/>
    </row>
    <row r="198" spans="1:6" s="32" customFormat="1">
      <c r="A198" s="12"/>
      <c r="B198" s="30"/>
      <c r="C198" s="56"/>
      <c r="D198" s="56"/>
      <c r="E198" s="66"/>
      <c r="F198" s="64"/>
    </row>
  </sheetData>
  <mergeCells count="4">
    <mergeCell ref="B1:E1"/>
    <mergeCell ref="B2:E2"/>
    <mergeCell ref="B3:E3"/>
    <mergeCell ref="C5:E5"/>
  </mergeCells>
  <pageMargins left="0.70866141732283472" right="0.70866141732283472" top="0.74803149606299213" bottom="0.74803149606299213" header="0.31496062992125984" footer="0.31496062992125984"/>
  <pageSetup paperSize="9" scale="34" orientation="portrait"/>
  <headerFooter alignWithMargins="0">
    <oddHeader>&amp;LFEVE
Brussels&amp;RVersion &amp;D</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O193"/>
  <sheetViews>
    <sheetView topLeftCell="A13" zoomScale="90" zoomScaleNormal="90" zoomScaleSheetLayoutView="40" zoomScalePageLayoutView="90" workbookViewId="0">
      <selection activeCell="B3" sqref="B3:C3"/>
    </sheetView>
  </sheetViews>
  <sheetFormatPr baseColWidth="10" defaultColWidth="11.5" defaultRowHeight="14" x14ac:dyDescent="0"/>
  <cols>
    <col min="1" max="1" width="6.5" style="21" customWidth="1"/>
    <col min="2" max="2" width="26" style="11" customWidth="1"/>
    <col min="3" max="3" width="22.83203125" style="49" customWidth="1"/>
    <col min="4" max="4" width="6.6640625" style="22" customWidth="1"/>
    <col min="5" max="22" width="13.83203125" style="14" customWidth="1"/>
    <col min="23" max="16384" width="11.5" style="14"/>
  </cols>
  <sheetData>
    <row r="1" spans="1:15" ht="24.75" customHeight="1">
      <c r="A1" s="12"/>
      <c r="B1" s="144" t="s">
        <v>47</v>
      </c>
      <c r="C1" s="145"/>
      <c r="D1" s="13"/>
    </row>
    <row r="2" spans="1:15" ht="24.75" customHeight="1">
      <c r="A2" s="12"/>
      <c r="B2" s="144" t="s">
        <v>43</v>
      </c>
      <c r="C2" s="145"/>
      <c r="D2" s="15"/>
    </row>
    <row r="3" spans="1:15" ht="24.75" customHeight="1">
      <c r="A3" s="12"/>
      <c r="B3" s="146" t="s">
        <v>70</v>
      </c>
      <c r="C3" s="147"/>
      <c r="D3" s="16"/>
    </row>
    <row r="4" spans="1:15" ht="75.75" customHeight="1">
      <c r="A4" s="12"/>
      <c r="B4" s="23" t="s">
        <v>23</v>
      </c>
      <c r="C4" s="41" t="s">
        <v>24</v>
      </c>
      <c r="D4" s="17"/>
      <c r="G4" s="140" t="s">
        <v>43</v>
      </c>
      <c r="H4" s="141"/>
      <c r="I4" s="142"/>
      <c r="J4" s="142"/>
      <c r="K4" s="142"/>
      <c r="L4" s="142"/>
      <c r="M4" s="142"/>
      <c r="N4" s="142"/>
      <c r="O4" s="143"/>
    </row>
    <row r="5" spans="1:15" ht="18" customHeight="1" thickBot="1">
      <c r="A5" s="12"/>
      <c r="B5" s="37"/>
      <c r="C5" s="42"/>
      <c r="D5" s="18"/>
      <c r="G5" s="140" t="s">
        <v>44</v>
      </c>
      <c r="H5" s="141"/>
      <c r="I5" s="142"/>
      <c r="J5" s="142"/>
      <c r="K5" s="142"/>
      <c r="L5" s="142"/>
      <c r="M5" s="142"/>
      <c r="N5" s="142"/>
      <c r="O5" s="143"/>
    </row>
    <row r="6" spans="1:15" s="20" customFormat="1" ht="19.5" customHeight="1" thickTop="1">
      <c r="A6" s="148">
        <v>2008</v>
      </c>
      <c r="B6" s="38" t="s">
        <v>3</v>
      </c>
      <c r="C6" s="43">
        <f>'FEVE 2013 '!E6</f>
        <v>92.563291139240505</v>
      </c>
      <c r="D6" s="19"/>
    </row>
    <row r="7" spans="1:15" s="20" customFormat="1" ht="19.5" customHeight="1">
      <c r="A7" s="149"/>
      <c r="B7" s="24" t="s">
        <v>21</v>
      </c>
      <c r="C7" s="44">
        <f>'FEVE 2013 '!E7</f>
        <v>94.741987204433315</v>
      </c>
      <c r="D7" s="19"/>
    </row>
    <row r="8" spans="1:15" s="20" customFormat="1" ht="19.5" customHeight="1">
      <c r="A8" s="149"/>
      <c r="B8" s="24" t="s">
        <v>4</v>
      </c>
      <c r="C8" s="44">
        <f>'FEVE 2013 '!E11</f>
        <v>97.7</v>
      </c>
      <c r="D8" s="19"/>
    </row>
    <row r="9" spans="1:15" s="20" customFormat="1" ht="19.5" customHeight="1">
      <c r="A9" s="149"/>
      <c r="B9" s="24" t="s">
        <v>13</v>
      </c>
      <c r="C9" s="44">
        <f>'FEVE 2013 '!E24</f>
        <v>78.754578754578759</v>
      </c>
      <c r="D9" s="19"/>
    </row>
    <row r="10" spans="1:15" s="20" customFormat="1" ht="19.5" customHeight="1">
      <c r="A10" s="149"/>
      <c r="B10" s="24" t="s">
        <v>7</v>
      </c>
      <c r="C10" s="44">
        <f>'FEVE 2013 '!E15</f>
        <v>87.918814432989691</v>
      </c>
      <c r="D10" s="19"/>
    </row>
    <row r="11" spans="1:15" s="20" customFormat="1" ht="19.5" customHeight="1">
      <c r="A11" s="149"/>
      <c r="B11" s="24" t="s">
        <v>25</v>
      </c>
      <c r="C11" s="44">
        <f>'FEVE 2013 '!E22</f>
        <v>94.6</v>
      </c>
      <c r="D11" s="19"/>
    </row>
    <row r="12" spans="1:15" s="20" customFormat="1" ht="19.5" customHeight="1">
      <c r="A12" s="149"/>
      <c r="B12" s="24" t="s">
        <v>2</v>
      </c>
      <c r="C12" s="44">
        <f>'FEVE 2013 '!E19</f>
        <v>76.291420807952761</v>
      </c>
      <c r="D12" s="19"/>
    </row>
    <row r="13" spans="1:15" s="20" customFormat="1" ht="19.5" customHeight="1">
      <c r="A13" s="149"/>
      <c r="B13" s="24" t="s">
        <v>5</v>
      </c>
      <c r="C13" s="44">
        <f>'FEVE 2013 '!E30</f>
        <v>70.142002989536621</v>
      </c>
      <c r="D13" s="19"/>
    </row>
    <row r="14" spans="1:15" s="20" customFormat="1" ht="19.5" customHeight="1">
      <c r="A14" s="149"/>
      <c r="B14" s="24" t="s">
        <v>14</v>
      </c>
      <c r="C14" s="44">
        <f>'FEVE 2013 '!E14</f>
        <v>73.451327433628322</v>
      </c>
      <c r="D14" s="19"/>
    </row>
    <row r="15" spans="1:15" s="20" customFormat="1" ht="19.5" customHeight="1">
      <c r="A15" s="149"/>
      <c r="B15" s="24" t="s">
        <v>1</v>
      </c>
      <c r="C15" s="44">
        <f>'FEVE 2013 '!E32</f>
        <v>68.190454355981657</v>
      </c>
      <c r="D15" s="19"/>
    </row>
    <row r="16" spans="1:15" s="20" customFormat="1" ht="19.5" customHeight="1">
      <c r="A16" s="149"/>
      <c r="B16" s="24" t="s">
        <v>8</v>
      </c>
      <c r="C16" s="44">
        <f>'FEVE 2013 '!E13</f>
        <v>77</v>
      </c>
      <c r="D16" s="19"/>
    </row>
    <row r="17" spans="1:4" s="20" customFormat="1" ht="20.25" customHeight="1">
      <c r="A17" s="150"/>
      <c r="B17" s="24" t="s">
        <v>10</v>
      </c>
      <c r="C17" s="44">
        <f>'FEVE 2013 '!E31</f>
        <v>97.072832814206549</v>
      </c>
      <c r="D17" s="19"/>
    </row>
    <row r="18" spans="1:4" s="20" customFormat="1" ht="18.75" customHeight="1">
      <c r="A18" s="12"/>
      <c r="B18" s="36"/>
      <c r="C18" s="45"/>
      <c r="D18" s="19"/>
    </row>
    <row r="19" spans="1:4" s="20" customFormat="1" ht="18.75" customHeight="1">
      <c r="A19" s="135">
        <v>2011</v>
      </c>
      <c r="B19" s="24" t="s">
        <v>0</v>
      </c>
      <c r="C19" s="44">
        <f>'FEVE 2013 '!E18</f>
        <v>78.962480114848873</v>
      </c>
      <c r="D19" s="19"/>
    </row>
    <row r="20" spans="1:4" s="20" customFormat="1" ht="18.75" customHeight="1">
      <c r="A20" s="136"/>
      <c r="B20" s="24" t="s">
        <v>11</v>
      </c>
      <c r="C20" s="44">
        <f>'FEVE 2013 '!E16</f>
        <v>36.291666666666664</v>
      </c>
      <c r="D20" s="19"/>
    </row>
    <row r="21" spans="1:4" s="20" customFormat="1" ht="18.75" customHeight="1">
      <c r="A21" s="137"/>
      <c r="B21" s="24" t="s">
        <v>12</v>
      </c>
      <c r="C21" s="44">
        <f>'FEVE 2013 '!E26</f>
        <v>55.727495338069176</v>
      </c>
      <c r="D21" s="19"/>
    </row>
    <row r="22" spans="1:4" s="20" customFormat="1" ht="18.75" customHeight="1">
      <c r="A22" s="12"/>
      <c r="B22" s="36"/>
      <c r="C22" s="45"/>
      <c r="D22" s="19"/>
    </row>
    <row r="23" spans="1:4" s="20" customFormat="1" ht="18.75" customHeight="1">
      <c r="A23" s="135">
        <v>2012</v>
      </c>
      <c r="B23" s="24" t="s">
        <v>20</v>
      </c>
      <c r="C23" s="44">
        <f>'FEVE 2013 '!E9</f>
        <v>74.973716665655772</v>
      </c>
      <c r="D23" s="19"/>
    </row>
    <row r="24" spans="1:4" s="20" customFormat="1" ht="18.75" customHeight="1">
      <c r="A24" s="136"/>
      <c r="B24" s="24" t="s">
        <v>28</v>
      </c>
      <c r="C24" s="44">
        <f>'FEVE 2013 '!E10</f>
        <v>34.665099882491184</v>
      </c>
      <c r="D24" s="19"/>
    </row>
    <row r="25" spans="1:4" s="20" customFormat="1">
      <c r="A25" s="136"/>
      <c r="B25" s="24" t="s">
        <v>18</v>
      </c>
      <c r="C25" s="44">
        <f>'FEVE 2013 '!E12</f>
        <v>71.531018222898965</v>
      </c>
      <c r="D25" s="19"/>
    </row>
    <row r="26" spans="1:4" s="20" customFormat="1" ht="18.75" customHeight="1">
      <c r="A26" s="136"/>
      <c r="B26" s="24" t="s">
        <v>26</v>
      </c>
      <c r="C26" s="44">
        <f>'FEVE 2013 '!E21</f>
        <v>72.2</v>
      </c>
      <c r="D26" s="19"/>
    </row>
    <row r="27" spans="1:4" s="20" customFormat="1" ht="18.75" customHeight="1">
      <c r="A27" s="136"/>
      <c r="B27" s="24" t="s">
        <v>40</v>
      </c>
      <c r="C27" s="44">
        <f>'FEVE 2013 '!E28</f>
        <v>38.058580670329313</v>
      </c>
      <c r="D27" s="19"/>
    </row>
    <row r="28" spans="1:4" s="20" customFormat="1" ht="18.75" customHeight="1">
      <c r="A28" s="136"/>
      <c r="B28" s="24" t="s">
        <v>19</v>
      </c>
      <c r="C28" s="44">
        <f>'FEVE 2013 '!E17</f>
        <v>32.293477086831437</v>
      </c>
      <c r="D28" s="19"/>
    </row>
    <row r="29" spans="1:4" s="20" customFormat="1" ht="18.75" customHeight="1">
      <c r="A29" s="137"/>
      <c r="B29" s="24" t="s">
        <v>31</v>
      </c>
      <c r="C29" s="44">
        <f>'FEVE 2013 '!E29</f>
        <v>87.3</v>
      </c>
      <c r="D29" s="19"/>
    </row>
    <row r="30" spans="1:4" s="20" customFormat="1" ht="18.75" customHeight="1">
      <c r="A30" s="138">
        <v>2013</v>
      </c>
      <c r="B30" s="24" t="s">
        <v>41</v>
      </c>
      <c r="C30" s="44">
        <f>'FEVE 2013 '!E23</f>
        <v>21.3</v>
      </c>
      <c r="D30" s="19"/>
    </row>
    <row r="31" spans="1:4" s="20" customFormat="1" ht="18.75" customHeight="1">
      <c r="A31" s="139"/>
      <c r="B31" s="24" t="s">
        <v>17</v>
      </c>
      <c r="C31" s="44">
        <f>'FEVE 2013 '!E27</f>
        <v>46.889843656760952</v>
      </c>
      <c r="D31" s="19"/>
    </row>
    <row r="32" spans="1:4" s="20" customFormat="1" ht="18.75" customHeight="1">
      <c r="A32" s="12"/>
      <c r="B32" s="36"/>
      <c r="C32" s="45"/>
      <c r="D32" s="19"/>
    </row>
    <row r="33" spans="1:4" s="20" customFormat="1" ht="18.75" customHeight="1">
      <c r="A33" s="138">
        <v>2014</v>
      </c>
      <c r="B33" s="24" t="s">
        <v>15</v>
      </c>
      <c r="C33" s="44">
        <f>'FEVE 2013 '!E25</f>
        <v>43.173743301649402</v>
      </c>
      <c r="D33" s="19"/>
    </row>
    <row r="34" spans="1:4" s="20" customFormat="1" ht="18.75" customHeight="1">
      <c r="A34" s="139"/>
      <c r="B34" s="24" t="s">
        <v>16</v>
      </c>
      <c r="C34" s="44">
        <f>'FEVE 2013 '!E8</f>
        <v>61.242687490711589</v>
      </c>
      <c r="D34" s="19"/>
    </row>
    <row r="35" spans="1:4" s="20" customFormat="1" ht="18.75" customHeight="1">
      <c r="A35" s="12"/>
      <c r="B35" s="36"/>
      <c r="C35" s="45"/>
      <c r="D35" s="19"/>
    </row>
    <row r="36" spans="1:4" s="20" customFormat="1" ht="18.75" customHeight="1" thickBot="1">
      <c r="A36" s="40">
        <v>2015</v>
      </c>
      <c r="B36" s="39" t="s">
        <v>27</v>
      </c>
      <c r="C36" s="46">
        <f>'FEVE 2013 '!E20</f>
        <v>55.1</v>
      </c>
      <c r="D36" s="19"/>
    </row>
    <row r="37" spans="1:4" s="20" customFormat="1" ht="18.75" customHeight="1" thickTop="1">
      <c r="A37" s="12"/>
      <c r="B37" s="26"/>
      <c r="C37" s="47"/>
      <c r="D37" s="25"/>
    </row>
    <row r="38" spans="1:4" s="32" customFormat="1">
      <c r="A38" s="29"/>
      <c r="B38" s="30"/>
      <c r="C38" s="48"/>
      <c r="D38" s="31"/>
    </row>
    <row r="39" spans="1:4" s="32" customFormat="1">
      <c r="A39" s="29"/>
      <c r="B39" s="30"/>
      <c r="C39" s="48"/>
      <c r="D39" s="31"/>
    </row>
    <row r="40" spans="1:4" s="32" customFormat="1">
      <c r="A40" s="29"/>
      <c r="B40" s="30"/>
      <c r="C40" s="48"/>
      <c r="D40" s="31"/>
    </row>
    <row r="41" spans="1:4" s="32" customFormat="1">
      <c r="A41" s="29"/>
      <c r="B41" s="30"/>
      <c r="C41" s="48"/>
      <c r="D41" s="31"/>
    </row>
    <row r="42" spans="1:4" s="32" customFormat="1">
      <c r="A42" s="33"/>
      <c r="B42" s="34"/>
      <c r="C42" s="48"/>
      <c r="D42" s="31"/>
    </row>
    <row r="43" spans="1:4" s="32" customFormat="1">
      <c r="A43" s="33"/>
      <c r="B43" s="35"/>
      <c r="C43" s="48"/>
      <c r="D43" s="31"/>
    </row>
    <row r="44" spans="1:4" s="32" customFormat="1">
      <c r="A44" s="33"/>
      <c r="B44" s="35"/>
      <c r="C44" s="48"/>
      <c r="D44" s="31"/>
    </row>
    <row r="45" spans="1:4" s="32" customFormat="1">
      <c r="A45" s="33"/>
      <c r="B45" s="35"/>
      <c r="C45" s="48"/>
      <c r="D45" s="31"/>
    </row>
    <row r="46" spans="1:4" s="32" customFormat="1">
      <c r="A46" s="33"/>
      <c r="B46" s="35"/>
      <c r="C46" s="48"/>
      <c r="D46" s="31"/>
    </row>
    <row r="47" spans="1:4" s="32" customFormat="1">
      <c r="A47" s="33"/>
      <c r="B47" s="35"/>
      <c r="C47" s="48"/>
      <c r="D47" s="31"/>
    </row>
    <row r="48" spans="1:4" s="32" customFormat="1">
      <c r="A48" s="33"/>
      <c r="B48" s="35"/>
      <c r="C48" s="48"/>
      <c r="D48" s="31"/>
    </row>
    <row r="49" spans="1:4" s="32" customFormat="1">
      <c r="A49" s="33"/>
      <c r="B49" s="35"/>
      <c r="C49" s="48"/>
      <c r="D49" s="31"/>
    </row>
    <row r="50" spans="1:4" s="32" customFormat="1">
      <c r="A50" s="29"/>
      <c r="B50" s="30"/>
      <c r="C50" s="48"/>
      <c r="D50" s="31"/>
    </row>
    <row r="51" spans="1:4" s="32" customFormat="1">
      <c r="A51" s="29"/>
      <c r="B51" s="30"/>
      <c r="C51" s="48"/>
      <c r="D51" s="31"/>
    </row>
    <row r="52" spans="1:4" s="32" customFormat="1">
      <c r="A52" s="29"/>
      <c r="B52" s="30"/>
      <c r="C52" s="48"/>
      <c r="D52" s="31"/>
    </row>
    <row r="53" spans="1:4" s="32" customFormat="1">
      <c r="A53" s="29"/>
      <c r="B53" s="30"/>
      <c r="C53" s="48"/>
      <c r="D53" s="31"/>
    </row>
    <row r="54" spans="1:4" s="32" customFormat="1">
      <c r="A54" s="29"/>
      <c r="B54" s="30"/>
      <c r="C54" s="48"/>
      <c r="D54" s="31"/>
    </row>
    <row r="55" spans="1:4" s="32" customFormat="1">
      <c r="A55" s="29"/>
      <c r="B55" s="30"/>
      <c r="C55" s="48"/>
      <c r="D55" s="31"/>
    </row>
    <row r="56" spans="1:4" s="32" customFormat="1">
      <c r="A56" s="29"/>
      <c r="B56" s="30"/>
      <c r="C56" s="48"/>
      <c r="D56" s="31"/>
    </row>
    <row r="57" spans="1:4" s="32" customFormat="1">
      <c r="A57" s="29"/>
      <c r="B57" s="30"/>
      <c r="C57" s="48"/>
      <c r="D57" s="31"/>
    </row>
    <row r="58" spans="1:4" s="32" customFormat="1">
      <c r="A58" s="29"/>
      <c r="B58" s="30"/>
      <c r="C58" s="48"/>
      <c r="D58" s="31"/>
    </row>
    <row r="59" spans="1:4" s="32" customFormat="1">
      <c r="A59" s="29"/>
      <c r="B59" s="30"/>
      <c r="C59" s="48"/>
      <c r="D59" s="31"/>
    </row>
    <row r="60" spans="1:4" s="32" customFormat="1">
      <c r="A60" s="29"/>
      <c r="B60" s="30"/>
      <c r="C60" s="48"/>
      <c r="D60" s="31"/>
    </row>
    <row r="61" spans="1:4" s="32" customFormat="1">
      <c r="A61" s="29"/>
      <c r="B61" s="30"/>
      <c r="C61" s="48"/>
      <c r="D61" s="31"/>
    </row>
    <row r="62" spans="1:4" s="32" customFormat="1">
      <c r="A62" s="29"/>
      <c r="B62" s="30"/>
      <c r="C62" s="48"/>
      <c r="D62" s="31"/>
    </row>
    <row r="63" spans="1:4" s="32" customFormat="1">
      <c r="A63" s="29"/>
      <c r="B63" s="30"/>
      <c r="C63" s="48"/>
      <c r="D63" s="31"/>
    </row>
    <row r="64" spans="1:4" s="32" customFormat="1">
      <c r="A64" s="29"/>
      <c r="B64" s="30"/>
      <c r="C64" s="48"/>
      <c r="D64" s="31"/>
    </row>
    <row r="65" spans="1:4" s="32" customFormat="1">
      <c r="A65" s="29"/>
      <c r="B65" s="30"/>
      <c r="C65" s="48"/>
      <c r="D65" s="31"/>
    </row>
    <row r="66" spans="1:4" s="32" customFormat="1">
      <c r="A66" s="29"/>
      <c r="B66" s="30"/>
      <c r="C66" s="48"/>
      <c r="D66" s="31"/>
    </row>
    <row r="67" spans="1:4" s="32" customFormat="1">
      <c r="A67" s="29"/>
      <c r="B67" s="30"/>
      <c r="C67" s="48"/>
      <c r="D67" s="31"/>
    </row>
    <row r="68" spans="1:4" s="32" customFormat="1">
      <c r="A68" s="29"/>
      <c r="B68" s="30"/>
      <c r="C68" s="48"/>
      <c r="D68" s="31"/>
    </row>
    <row r="69" spans="1:4" s="32" customFormat="1">
      <c r="A69" s="29"/>
      <c r="B69" s="30"/>
      <c r="C69" s="48"/>
      <c r="D69" s="31"/>
    </row>
    <row r="70" spans="1:4" s="32" customFormat="1">
      <c r="A70" s="29"/>
      <c r="B70" s="30"/>
      <c r="C70" s="48"/>
      <c r="D70" s="31"/>
    </row>
    <row r="71" spans="1:4" s="32" customFormat="1">
      <c r="A71" s="29"/>
      <c r="B71" s="30"/>
      <c r="C71" s="48"/>
      <c r="D71" s="31"/>
    </row>
    <row r="72" spans="1:4" s="32" customFormat="1">
      <c r="A72" s="29"/>
      <c r="B72" s="30"/>
      <c r="C72" s="48"/>
      <c r="D72" s="31"/>
    </row>
    <row r="73" spans="1:4" s="32" customFormat="1">
      <c r="A73" s="29"/>
      <c r="B73" s="30"/>
      <c r="C73" s="48"/>
      <c r="D73" s="31"/>
    </row>
    <row r="74" spans="1:4" s="32" customFormat="1">
      <c r="A74" s="29"/>
      <c r="B74" s="30"/>
      <c r="C74" s="48"/>
      <c r="D74" s="31"/>
    </row>
    <row r="75" spans="1:4" s="32" customFormat="1">
      <c r="A75" s="29"/>
      <c r="B75" s="30"/>
      <c r="C75" s="48"/>
      <c r="D75" s="31"/>
    </row>
    <row r="76" spans="1:4" s="32" customFormat="1">
      <c r="A76" s="29"/>
      <c r="B76" s="30"/>
      <c r="C76" s="48"/>
      <c r="D76" s="31"/>
    </row>
    <row r="77" spans="1:4" s="32" customFormat="1">
      <c r="A77" s="29"/>
      <c r="B77" s="30"/>
      <c r="C77" s="48"/>
      <c r="D77" s="31"/>
    </row>
    <row r="78" spans="1:4" s="32" customFormat="1">
      <c r="A78" s="29"/>
      <c r="B78" s="30"/>
      <c r="C78" s="48"/>
      <c r="D78" s="31"/>
    </row>
    <row r="79" spans="1:4" s="32" customFormat="1">
      <c r="A79" s="29"/>
      <c r="B79" s="30"/>
      <c r="C79" s="48"/>
      <c r="D79" s="31"/>
    </row>
    <row r="80" spans="1:4" s="32" customFormat="1">
      <c r="A80" s="29"/>
      <c r="B80" s="30"/>
      <c r="C80" s="48"/>
      <c r="D80" s="31"/>
    </row>
    <row r="81" spans="1:4" s="32" customFormat="1">
      <c r="A81" s="29"/>
      <c r="B81" s="30"/>
      <c r="C81" s="48"/>
      <c r="D81" s="31"/>
    </row>
    <row r="82" spans="1:4" s="32" customFormat="1">
      <c r="A82" s="29"/>
      <c r="B82" s="30"/>
      <c r="C82" s="48"/>
      <c r="D82" s="31"/>
    </row>
    <row r="83" spans="1:4" s="32" customFormat="1">
      <c r="A83" s="29"/>
      <c r="B83" s="30"/>
      <c r="C83" s="48"/>
      <c r="D83" s="31"/>
    </row>
    <row r="84" spans="1:4" s="32" customFormat="1">
      <c r="A84" s="29"/>
      <c r="B84" s="30"/>
      <c r="C84" s="48"/>
      <c r="D84" s="31"/>
    </row>
    <row r="85" spans="1:4" s="32" customFormat="1">
      <c r="A85" s="29"/>
      <c r="B85" s="30"/>
      <c r="C85" s="48"/>
      <c r="D85" s="31"/>
    </row>
    <row r="86" spans="1:4" s="32" customFormat="1">
      <c r="A86" s="29"/>
      <c r="B86" s="30"/>
      <c r="C86" s="48"/>
      <c r="D86" s="31"/>
    </row>
    <row r="87" spans="1:4" s="32" customFormat="1">
      <c r="A87" s="29"/>
      <c r="B87" s="30"/>
      <c r="C87" s="48"/>
      <c r="D87" s="31"/>
    </row>
    <row r="88" spans="1:4" s="32" customFormat="1">
      <c r="A88" s="29"/>
      <c r="B88" s="30"/>
      <c r="C88" s="48"/>
      <c r="D88" s="31"/>
    </row>
    <row r="89" spans="1:4" s="32" customFormat="1">
      <c r="A89" s="29"/>
      <c r="B89" s="30"/>
      <c r="C89" s="48"/>
      <c r="D89" s="31"/>
    </row>
    <row r="90" spans="1:4" s="32" customFormat="1">
      <c r="A90" s="29"/>
      <c r="B90" s="30"/>
      <c r="C90" s="48"/>
      <c r="D90" s="31"/>
    </row>
    <row r="91" spans="1:4" s="32" customFormat="1">
      <c r="A91" s="29"/>
      <c r="B91" s="30"/>
      <c r="C91" s="48"/>
      <c r="D91" s="31"/>
    </row>
    <row r="92" spans="1:4" s="32" customFormat="1">
      <c r="A92" s="29"/>
      <c r="B92" s="30"/>
      <c r="C92" s="48"/>
      <c r="D92" s="31"/>
    </row>
    <row r="93" spans="1:4" s="32" customFormat="1">
      <c r="A93" s="29"/>
      <c r="B93" s="30"/>
      <c r="C93" s="48"/>
      <c r="D93" s="31"/>
    </row>
    <row r="94" spans="1:4" s="32" customFormat="1">
      <c r="A94" s="29"/>
      <c r="B94" s="30"/>
      <c r="C94" s="48"/>
      <c r="D94" s="31"/>
    </row>
    <row r="95" spans="1:4" s="32" customFormat="1">
      <c r="A95" s="29"/>
      <c r="B95" s="30"/>
      <c r="C95" s="48"/>
      <c r="D95" s="31"/>
    </row>
    <row r="96" spans="1:4" s="32" customFormat="1">
      <c r="A96" s="29"/>
      <c r="B96" s="30"/>
      <c r="C96" s="48"/>
      <c r="D96" s="31"/>
    </row>
    <row r="97" spans="1:4" s="32" customFormat="1">
      <c r="A97" s="29"/>
      <c r="B97" s="30"/>
      <c r="C97" s="48"/>
      <c r="D97" s="31"/>
    </row>
    <row r="98" spans="1:4" s="32" customFormat="1">
      <c r="A98" s="29"/>
      <c r="B98" s="30"/>
      <c r="C98" s="48"/>
      <c r="D98" s="31"/>
    </row>
    <row r="99" spans="1:4" s="32" customFormat="1">
      <c r="A99" s="29"/>
      <c r="B99" s="30"/>
      <c r="C99" s="48"/>
      <c r="D99" s="31"/>
    </row>
    <row r="100" spans="1:4" s="32" customFormat="1">
      <c r="A100" s="29"/>
      <c r="B100" s="30"/>
      <c r="C100" s="48"/>
      <c r="D100" s="31"/>
    </row>
    <row r="101" spans="1:4" s="32" customFormat="1">
      <c r="A101" s="29"/>
      <c r="B101" s="30"/>
      <c r="C101" s="48"/>
      <c r="D101" s="31"/>
    </row>
    <row r="102" spans="1:4" s="32" customFormat="1">
      <c r="A102" s="29"/>
      <c r="B102" s="30"/>
      <c r="C102" s="48"/>
      <c r="D102" s="31"/>
    </row>
    <row r="103" spans="1:4" s="32" customFormat="1">
      <c r="A103" s="29"/>
      <c r="B103" s="30"/>
      <c r="C103" s="48"/>
      <c r="D103" s="31"/>
    </row>
    <row r="104" spans="1:4" s="32" customFormat="1">
      <c r="A104" s="29"/>
      <c r="B104" s="30"/>
      <c r="C104" s="48"/>
      <c r="D104" s="31"/>
    </row>
    <row r="105" spans="1:4" s="32" customFormat="1">
      <c r="A105" s="29"/>
      <c r="B105" s="30"/>
      <c r="C105" s="48"/>
      <c r="D105" s="31"/>
    </row>
    <row r="106" spans="1:4" s="32" customFormat="1">
      <c r="A106" s="29"/>
      <c r="B106" s="30"/>
      <c r="C106" s="48"/>
      <c r="D106" s="31"/>
    </row>
    <row r="107" spans="1:4" s="32" customFormat="1">
      <c r="A107" s="29"/>
      <c r="B107" s="30"/>
      <c r="C107" s="48"/>
      <c r="D107" s="31"/>
    </row>
    <row r="108" spans="1:4" s="32" customFormat="1">
      <c r="A108" s="29"/>
      <c r="B108" s="30"/>
      <c r="C108" s="48"/>
      <c r="D108" s="31"/>
    </row>
    <row r="109" spans="1:4" s="32" customFormat="1">
      <c r="A109" s="29"/>
      <c r="B109" s="30"/>
      <c r="C109" s="48"/>
      <c r="D109" s="31"/>
    </row>
    <row r="110" spans="1:4" s="32" customFormat="1">
      <c r="A110" s="29"/>
      <c r="B110" s="30"/>
      <c r="C110" s="48"/>
      <c r="D110" s="31"/>
    </row>
    <row r="111" spans="1:4" s="32" customFormat="1">
      <c r="A111" s="29"/>
      <c r="B111" s="30"/>
      <c r="C111" s="48"/>
      <c r="D111" s="31"/>
    </row>
    <row r="112" spans="1:4" s="32" customFormat="1">
      <c r="A112" s="29"/>
      <c r="B112" s="30"/>
      <c r="C112" s="48"/>
      <c r="D112" s="31"/>
    </row>
    <row r="113" spans="1:4" s="32" customFormat="1">
      <c r="A113" s="29"/>
      <c r="B113" s="30"/>
      <c r="C113" s="48"/>
      <c r="D113" s="31"/>
    </row>
    <row r="114" spans="1:4" s="32" customFormat="1">
      <c r="A114" s="29"/>
      <c r="B114" s="30"/>
      <c r="C114" s="48"/>
      <c r="D114" s="31"/>
    </row>
    <row r="115" spans="1:4" s="32" customFormat="1">
      <c r="A115" s="29"/>
      <c r="B115" s="30"/>
      <c r="C115" s="48"/>
      <c r="D115" s="31"/>
    </row>
    <row r="116" spans="1:4" s="32" customFormat="1">
      <c r="A116" s="29"/>
      <c r="B116" s="30"/>
      <c r="C116" s="48"/>
      <c r="D116" s="31"/>
    </row>
    <row r="117" spans="1:4" s="32" customFormat="1">
      <c r="A117" s="29"/>
      <c r="B117" s="30"/>
      <c r="C117" s="48"/>
      <c r="D117" s="31"/>
    </row>
    <row r="118" spans="1:4" s="32" customFormat="1">
      <c r="A118" s="29"/>
      <c r="B118" s="30"/>
      <c r="C118" s="48"/>
      <c r="D118" s="31"/>
    </row>
    <row r="119" spans="1:4" s="32" customFormat="1">
      <c r="A119" s="29"/>
      <c r="B119" s="30"/>
      <c r="C119" s="48"/>
      <c r="D119" s="31"/>
    </row>
    <row r="120" spans="1:4" s="32" customFormat="1">
      <c r="A120" s="29"/>
      <c r="B120" s="30"/>
      <c r="C120" s="48"/>
      <c r="D120" s="31"/>
    </row>
    <row r="121" spans="1:4" s="32" customFormat="1">
      <c r="A121" s="29"/>
      <c r="B121" s="30"/>
      <c r="C121" s="48"/>
      <c r="D121" s="31"/>
    </row>
    <row r="122" spans="1:4" s="32" customFormat="1">
      <c r="A122" s="29"/>
      <c r="B122" s="30"/>
      <c r="C122" s="48"/>
      <c r="D122" s="31"/>
    </row>
    <row r="123" spans="1:4" s="32" customFormat="1">
      <c r="A123" s="29"/>
      <c r="B123" s="30"/>
      <c r="C123" s="48"/>
      <c r="D123" s="31"/>
    </row>
    <row r="124" spans="1:4" s="32" customFormat="1">
      <c r="A124" s="29"/>
      <c r="B124" s="30"/>
      <c r="C124" s="48"/>
      <c r="D124" s="31"/>
    </row>
    <row r="125" spans="1:4" s="32" customFormat="1">
      <c r="A125" s="29"/>
      <c r="B125" s="30"/>
      <c r="C125" s="48"/>
      <c r="D125" s="31"/>
    </row>
    <row r="126" spans="1:4" s="32" customFormat="1">
      <c r="A126" s="29"/>
      <c r="B126" s="30"/>
      <c r="C126" s="48"/>
      <c r="D126" s="31"/>
    </row>
    <row r="127" spans="1:4" s="32" customFormat="1">
      <c r="A127" s="29"/>
      <c r="B127" s="30"/>
      <c r="C127" s="48"/>
      <c r="D127" s="31"/>
    </row>
    <row r="128" spans="1:4" s="32" customFormat="1">
      <c r="A128" s="29"/>
      <c r="B128" s="30"/>
      <c r="C128" s="48"/>
      <c r="D128" s="31"/>
    </row>
    <row r="129" spans="1:4" s="32" customFormat="1">
      <c r="A129" s="29"/>
      <c r="B129" s="30"/>
      <c r="C129" s="48"/>
      <c r="D129" s="31"/>
    </row>
    <row r="130" spans="1:4" s="32" customFormat="1">
      <c r="A130" s="29"/>
      <c r="B130" s="30"/>
      <c r="C130" s="48"/>
      <c r="D130" s="31"/>
    </row>
    <row r="131" spans="1:4" s="32" customFormat="1">
      <c r="A131" s="29"/>
      <c r="B131" s="30"/>
      <c r="C131" s="48"/>
      <c r="D131" s="31"/>
    </row>
    <row r="132" spans="1:4" s="32" customFormat="1">
      <c r="A132" s="29"/>
      <c r="B132" s="30"/>
      <c r="C132" s="48"/>
      <c r="D132" s="31"/>
    </row>
    <row r="133" spans="1:4" s="32" customFormat="1">
      <c r="A133" s="29"/>
      <c r="B133" s="30"/>
      <c r="C133" s="48"/>
      <c r="D133" s="31"/>
    </row>
    <row r="134" spans="1:4" s="32" customFormat="1">
      <c r="A134" s="29"/>
      <c r="B134" s="30"/>
      <c r="C134" s="48"/>
      <c r="D134" s="31"/>
    </row>
    <row r="135" spans="1:4" s="32" customFormat="1">
      <c r="A135" s="29"/>
      <c r="B135" s="30"/>
      <c r="C135" s="48"/>
      <c r="D135" s="31"/>
    </row>
    <row r="136" spans="1:4" s="32" customFormat="1">
      <c r="A136" s="29"/>
      <c r="B136" s="30"/>
      <c r="C136" s="48"/>
      <c r="D136" s="31"/>
    </row>
    <row r="137" spans="1:4" s="32" customFormat="1">
      <c r="A137" s="29"/>
      <c r="B137" s="30"/>
      <c r="C137" s="48"/>
      <c r="D137" s="31"/>
    </row>
    <row r="138" spans="1:4" s="32" customFormat="1">
      <c r="A138" s="29"/>
      <c r="B138" s="30"/>
      <c r="C138" s="48"/>
      <c r="D138" s="31"/>
    </row>
    <row r="139" spans="1:4" s="32" customFormat="1">
      <c r="A139" s="29"/>
      <c r="B139" s="30"/>
      <c r="C139" s="48"/>
      <c r="D139" s="31"/>
    </row>
    <row r="140" spans="1:4" s="32" customFormat="1">
      <c r="A140" s="29"/>
      <c r="B140" s="30"/>
      <c r="C140" s="48"/>
      <c r="D140" s="31"/>
    </row>
    <row r="141" spans="1:4" s="32" customFormat="1">
      <c r="A141" s="29"/>
      <c r="B141" s="30"/>
      <c r="C141" s="48"/>
      <c r="D141" s="31"/>
    </row>
    <row r="142" spans="1:4" s="32" customFormat="1">
      <c r="A142" s="29"/>
      <c r="B142" s="30"/>
      <c r="C142" s="48"/>
      <c r="D142" s="31"/>
    </row>
    <row r="143" spans="1:4" s="32" customFormat="1">
      <c r="A143" s="29"/>
      <c r="B143" s="30"/>
      <c r="C143" s="48"/>
      <c r="D143" s="31"/>
    </row>
    <row r="144" spans="1:4" s="32" customFormat="1">
      <c r="A144" s="29"/>
      <c r="B144" s="30"/>
      <c r="C144" s="48"/>
      <c r="D144" s="31"/>
    </row>
    <row r="145" spans="1:4" s="32" customFormat="1">
      <c r="A145" s="29"/>
      <c r="B145" s="30"/>
      <c r="C145" s="48"/>
      <c r="D145" s="31"/>
    </row>
    <row r="146" spans="1:4" s="32" customFormat="1">
      <c r="A146" s="29"/>
      <c r="B146" s="30"/>
      <c r="C146" s="48"/>
      <c r="D146" s="31"/>
    </row>
    <row r="147" spans="1:4" s="32" customFormat="1">
      <c r="A147" s="29"/>
      <c r="B147" s="30"/>
      <c r="C147" s="48"/>
      <c r="D147" s="31"/>
    </row>
    <row r="148" spans="1:4" s="32" customFormat="1">
      <c r="A148" s="29"/>
      <c r="B148" s="30"/>
      <c r="C148" s="48"/>
      <c r="D148" s="31"/>
    </row>
    <row r="149" spans="1:4" s="32" customFormat="1">
      <c r="A149" s="29"/>
      <c r="B149" s="30"/>
      <c r="C149" s="48"/>
      <c r="D149" s="31"/>
    </row>
    <row r="150" spans="1:4" s="32" customFormat="1">
      <c r="A150" s="29"/>
      <c r="B150" s="30"/>
      <c r="C150" s="48"/>
      <c r="D150" s="31"/>
    </row>
    <row r="151" spans="1:4" s="32" customFormat="1">
      <c r="A151" s="29"/>
      <c r="B151" s="30"/>
      <c r="C151" s="48"/>
      <c r="D151" s="31"/>
    </row>
    <row r="152" spans="1:4" s="32" customFormat="1">
      <c r="A152" s="29"/>
      <c r="B152" s="30"/>
      <c r="C152" s="48"/>
      <c r="D152" s="31"/>
    </row>
    <row r="153" spans="1:4" s="32" customFormat="1">
      <c r="A153" s="29"/>
      <c r="B153" s="30"/>
      <c r="C153" s="48"/>
      <c r="D153" s="31"/>
    </row>
    <row r="154" spans="1:4" s="32" customFormat="1">
      <c r="A154" s="29"/>
      <c r="B154" s="30"/>
      <c r="C154" s="48"/>
      <c r="D154" s="31"/>
    </row>
    <row r="155" spans="1:4" s="32" customFormat="1">
      <c r="A155" s="29"/>
      <c r="B155" s="30"/>
      <c r="C155" s="48"/>
      <c r="D155" s="31"/>
    </row>
    <row r="156" spans="1:4" s="32" customFormat="1">
      <c r="A156" s="29"/>
      <c r="B156" s="30"/>
      <c r="C156" s="48"/>
      <c r="D156" s="31"/>
    </row>
    <row r="157" spans="1:4" s="32" customFormat="1">
      <c r="A157" s="29"/>
      <c r="B157" s="30"/>
      <c r="C157" s="48"/>
      <c r="D157" s="31"/>
    </row>
    <row r="158" spans="1:4" s="32" customFormat="1">
      <c r="A158" s="29"/>
      <c r="B158" s="30"/>
      <c r="C158" s="48"/>
      <c r="D158" s="31"/>
    </row>
    <row r="159" spans="1:4" s="32" customFormat="1">
      <c r="A159" s="29"/>
      <c r="B159" s="30"/>
      <c r="C159" s="48"/>
      <c r="D159" s="31"/>
    </row>
    <row r="160" spans="1:4" s="32" customFormat="1">
      <c r="A160" s="29"/>
      <c r="B160" s="30"/>
      <c r="C160" s="48"/>
      <c r="D160" s="31"/>
    </row>
    <row r="161" spans="1:4" s="32" customFormat="1">
      <c r="A161" s="29"/>
      <c r="B161" s="30"/>
      <c r="C161" s="48"/>
      <c r="D161" s="31"/>
    </row>
    <row r="162" spans="1:4" s="32" customFormat="1">
      <c r="A162" s="29"/>
      <c r="B162" s="30"/>
      <c r="C162" s="48"/>
      <c r="D162" s="31"/>
    </row>
    <row r="163" spans="1:4" s="32" customFormat="1">
      <c r="A163" s="29"/>
      <c r="B163" s="30"/>
      <c r="C163" s="48"/>
      <c r="D163" s="31"/>
    </row>
    <row r="164" spans="1:4" s="32" customFormat="1">
      <c r="A164" s="29"/>
      <c r="B164" s="30"/>
      <c r="C164" s="48"/>
      <c r="D164" s="31"/>
    </row>
    <row r="165" spans="1:4" s="32" customFormat="1">
      <c r="A165" s="29"/>
      <c r="B165" s="30"/>
      <c r="C165" s="48"/>
      <c r="D165" s="31"/>
    </row>
    <row r="166" spans="1:4" s="32" customFormat="1">
      <c r="A166" s="29"/>
      <c r="B166" s="30"/>
      <c r="C166" s="48"/>
      <c r="D166" s="31"/>
    </row>
    <row r="167" spans="1:4" s="32" customFormat="1">
      <c r="A167" s="29"/>
      <c r="B167" s="30"/>
      <c r="C167" s="48"/>
      <c r="D167" s="31"/>
    </row>
    <row r="168" spans="1:4" s="32" customFormat="1">
      <c r="A168" s="29"/>
      <c r="B168" s="30"/>
      <c r="C168" s="48"/>
      <c r="D168" s="31"/>
    </row>
    <row r="169" spans="1:4" s="32" customFormat="1">
      <c r="A169" s="29"/>
      <c r="B169" s="30"/>
      <c r="C169" s="48"/>
      <c r="D169" s="31"/>
    </row>
    <row r="170" spans="1:4" s="32" customFormat="1">
      <c r="A170" s="29"/>
      <c r="B170" s="30"/>
      <c r="C170" s="48"/>
      <c r="D170" s="31"/>
    </row>
    <row r="171" spans="1:4" s="32" customFormat="1">
      <c r="A171" s="29"/>
      <c r="B171" s="30"/>
      <c r="C171" s="48"/>
      <c r="D171" s="31"/>
    </row>
    <row r="172" spans="1:4" s="32" customFormat="1">
      <c r="A172" s="29"/>
      <c r="B172" s="30"/>
      <c r="C172" s="48"/>
      <c r="D172" s="31"/>
    </row>
    <row r="173" spans="1:4" s="32" customFormat="1">
      <c r="A173" s="29"/>
      <c r="B173" s="30"/>
      <c r="C173" s="48"/>
      <c r="D173" s="31"/>
    </row>
    <row r="174" spans="1:4" s="32" customFormat="1">
      <c r="A174" s="29"/>
      <c r="B174" s="30"/>
      <c r="C174" s="48"/>
      <c r="D174" s="31"/>
    </row>
    <row r="175" spans="1:4" s="32" customFormat="1">
      <c r="A175" s="29"/>
      <c r="B175" s="30"/>
      <c r="C175" s="48"/>
      <c r="D175" s="31"/>
    </row>
    <row r="176" spans="1:4" s="32" customFormat="1">
      <c r="A176" s="29"/>
      <c r="B176" s="30"/>
      <c r="C176" s="48"/>
      <c r="D176" s="31"/>
    </row>
    <row r="177" spans="1:4" s="32" customFormat="1">
      <c r="A177" s="29"/>
      <c r="B177" s="30"/>
      <c r="C177" s="48"/>
      <c r="D177" s="31"/>
    </row>
    <row r="178" spans="1:4" s="32" customFormat="1">
      <c r="A178" s="29"/>
      <c r="B178" s="30"/>
      <c r="C178" s="48"/>
      <c r="D178" s="31"/>
    </row>
    <row r="179" spans="1:4" s="32" customFormat="1">
      <c r="A179" s="29"/>
      <c r="B179" s="30"/>
      <c r="C179" s="48"/>
      <c r="D179" s="31"/>
    </row>
    <row r="180" spans="1:4" s="32" customFormat="1">
      <c r="A180" s="29"/>
      <c r="B180" s="30"/>
      <c r="C180" s="48"/>
      <c r="D180" s="31"/>
    </row>
    <row r="181" spans="1:4" s="32" customFormat="1">
      <c r="A181" s="29"/>
      <c r="B181" s="30"/>
      <c r="C181" s="48"/>
      <c r="D181" s="31"/>
    </row>
    <row r="182" spans="1:4" s="32" customFormat="1">
      <c r="A182" s="29"/>
      <c r="B182" s="30"/>
      <c r="C182" s="48"/>
      <c r="D182" s="31"/>
    </row>
    <row r="183" spans="1:4" s="32" customFormat="1">
      <c r="A183" s="29"/>
      <c r="B183" s="30"/>
      <c r="C183" s="48"/>
      <c r="D183" s="31"/>
    </row>
    <row r="184" spans="1:4" s="32" customFormat="1">
      <c r="A184" s="29"/>
      <c r="B184" s="30"/>
      <c r="C184" s="48"/>
      <c r="D184" s="31"/>
    </row>
    <row r="185" spans="1:4" s="32" customFormat="1">
      <c r="A185" s="29"/>
      <c r="B185" s="30"/>
      <c r="C185" s="48"/>
      <c r="D185" s="31"/>
    </row>
    <row r="186" spans="1:4" s="32" customFormat="1">
      <c r="A186" s="29"/>
      <c r="B186" s="30"/>
      <c r="C186" s="48"/>
      <c r="D186" s="31"/>
    </row>
    <row r="187" spans="1:4" s="32" customFormat="1">
      <c r="A187" s="29"/>
      <c r="B187" s="30"/>
      <c r="C187" s="48"/>
      <c r="D187" s="31"/>
    </row>
    <row r="188" spans="1:4" s="32" customFormat="1">
      <c r="A188" s="29"/>
      <c r="B188" s="30"/>
      <c r="C188" s="48"/>
      <c r="D188" s="31"/>
    </row>
    <row r="189" spans="1:4" s="32" customFormat="1">
      <c r="A189" s="29"/>
      <c r="B189" s="30"/>
      <c r="C189" s="48"/>
      <c r="D189" s="31"/>
    </row>
    <row r="190" spans="1:4" s="32" customFormat="1">
      <c r="A190" s="29"/>
      <c r="B190" s="30"/>
      <c r="C190" s="48"/>
      <c r="D190" s="31"/>
    </row>
    <row r="191" spans="1:4" s="32" customFormat="1">
      <c r="A191" s="29"/>
      <c r="B191" s="30"/>
      <c r="C191" s="48"/>
      <c r="D191" s="31"/>
    </row>
    <row r="192" spans="1:4" s="32" customFormat="1">
      <c r="A192" s="29"/>
      <c r="B192" s="30"/>
      <c r="C192" s="48"/>
      <c r="D192" s="31"/>
    </row>
    <row r="193" spans="1:4" s="32" customFormat="1">
      <c r="A193" s="29"/>
      <c r="B193" s="30"/>
      <c r="C193" s="48"/>
      <c r="D193" s="31"/>
    </row>
  </sheetData>
  <mergeCells count="10">
    <mergeCell ref="B1:C1"/>
    <mergeCell ref="B2:C2"/>
    <mergeCell ref="B3:C3"/>
    <mergeCell ref="A6:A17"/>
    <mergeCell ref="A19:A21"/>
    <mergeCell ref="A23:A29"/>
    <mergeCell ref="A30:A31"/>
    <mergeCell ref="A33:A34"/>
    <mergeCell ref="G4:O4"/>
    <mergeCell ref="G5:O5"/>
  </mergeCells>
  <pageMargins left="0.70866141732283472" right="0.70866141732283472" top="0.74803149606299213" bottom="0.74803149606299213" header="0.31496062992125984" footer="0.31496062992125984"/>
  <pageSetup paperSize="9" scale="85" orientation="portrait" horizontalDpi="300" verticalDpi="300"/>
  <headerFooter alignWithMargins="0">
    <oddHeader>&amp;LFEVE
Brussels&amp;RVersion &amp;D</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11"/>
  <sheetViews>
    <sheetView workbookViewId="0"/>
  </sheetViews>
  <sheetFormatPr baseColWidth="10" defaultColWidth="8.83203125" defaultRowHeight="12" x14ac:dyDescent="0"/>
  <cols>
    <col min="1" max="1" width="118.1640625" customWidth="1"/>
  </cols>
  <sheetData>
    <row r="1" spans="1:1" s="8" customFormat="1" ht="18">
      <c r="A1" s="9" t="s">
        <v>39</v>
      </c>
    </row>
    <row r="2" spans="1:1" ht="15">
      <c r="A2" s="2"/>
    </row>
    <row r="3" spans="1:1" s="7" customFormat="1" ht="18">
      <c r="A3" s="9" t="s">
        <v>36</v>
      </c>
    </row>
    <row r="4" spans="1:1" ht="30">
      <c r="A4" s="5" t="s">
        <v>32</v>
      </c>
    </row>
    <row r="5" spans="1:1" s="7" customFormat="1" ht="18">
      <c r="A5" s="9" t="s">
        <v>37</v>
      </c>
    </row>
    <row r="6" spans="1:1" ht="30">
      <c r="A6" s="5" t="s">
        <v>33</v>
      </c>
    </row>
    <row r="7" spans="1:1" s="7" customFormat="1" ht="20">
      <c r="A7" s="10" t="s">
        <v>38</v>
      </c>
    </row>
    <row r="8" spans="1:1" ht="15">
      <c r="A8" s="6" t="s">
        <v>34</v>
      </c>
    </row>
    <row r="9" spans="1:1" ht="15">
      <c r="A9" s="5" t="s">
        <v>35</v>
      </c>
    </row>
    <row r="10" spans="1:1" ht="15">
      <c r="A10" s="3"/>
    </row>
    <row r="11" spans="1:1">
      <c r="A11" s="4"/>
    </row>
  </sheetData>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189"/>
  <sheetViews>
    <sheetView zoomScale="90" zoomScaleNormal="90" zoomScaleSheetLayoutView="40" zoomScalePageLayoutView="90" workbookViewId="0">
      <selection activeCell="B3" sqref="B3:E3"/>
    </sheetView>
  </sheetViews>
  <sheetFormatPr baseColWidth="10" defaultColWidth="11.5" defaultRowHeight="15" x14ac:dyDescent="0"/>
  <cols>
    <col min="1" max="1" width="4.5" style="105" customWidth="1"/>
    <col min="2" max="2" width="26" style="96" customWidth="1"/>
    <col min="3" max="4" width="13.5" style="102" customWidth="1"/>
    <col min="5" max="5" width="11.5" style="103" customWidth="1"/>
    <col min="6" max="6" width="78" style="104" customWidth="1"/>
    <col min="7" max="7" width="59.83203125" style="93" customWidth="1"/>
    <col min="8" max="24" width="13.83203125" style="93" customWidth="1"/>
    <col min="25" max="16384" width="11.5" style="93"/>
  </cols>
  <sheetData>
    <row r="1" spans="1:7" ht="24.75" customHeight="1">
      <c r="A1" s="91"/>
      <c r="B1" s="151" t="s">
        <v>84</v>
      </c>
      <c r="C1" s="152"/>
      <c r="D1" s="152"/>
      <c r="E1" s="152"/>
      <c r="F1" s="92"/>
    </row>
    <row r="2" spans="1:7" ht="24.75" customHeight="1">
      <c r="A2" s="91"/>
      <c r="B2" s="151" t="s">
        <v>85</v>
      </c>
      <c r="C2" s="152"/>
      <c r="D2" s="152"/>
      <c r="E2" s="152"/>
      <c r="F2" s="94"/>
    </row>
    <row r="3" spans="1:7" ht="24.75" customHeight="1">
      <c r="A3" s="91"/>
      <c r="B3" s="153" t="s">
        <v>116</v>
      </c>
      <c r="C3" s="154"/>
      <c r="D3" s="154"/>
      <c r="E3" s="154"/>
      <c r="F3" s="95"/>
    </row>
    <row r="4" spans="1:7" s="115" customFormat="1" ht="75.75" customHeight="1">
      <c r="A4" s="110"/>
      <c r="B4" s="111" t="s">
        <v>23</v>
      </c>
      <c r="C4" s="112" t="s">
        <v>48</v>
      </c>
      <c r="D4" s="112" t="s">
        <v>49</v>
      </c>
      <c r="E4" s="113" t="s">
        <v>86</v>
      </c>
      <c r="F4" s="114" t="s">
        <v>42</v>
      </c>
      <c r="G4" s="112" t="s">
        <v>87</v>
      </c>
    </row>
    <row r="5" spans="1:7" ht="18" customHeight="1">
      <c r="A5" s="91"/>
      <c r="B5" s="116"/>
      <c r="C5" s="155"/>
      <c r="D5" s="155"/>
      <c r="E5" s="155"/>
      <c r="F5" s="117"/>
      <c r="G5" s="118"/>
    </row>
    <row r="6" spans="1:7" s="100" customFormat="1" ht="31.5" customHeight="1">
      <c r="A6" s="91">
        <v>1</v>
      </c>
      <c r="B6" s="96" t="s">
        <v>3</v>
      </c>
      <c r="C6" s="97">
        <v>271240</v>
      </c>
      <c r="D6" s="97">
        <v>230200</v>
      </c>
      <c r="E6" s="98">
        <f t="shared" ref="E6:E38" si="0">D6/C6*100</f>
        <v>84.869488276065468</v>
      </c>
      <c r="F6" s="99"/>
      <c r="G6" s="100" t="s">
        <v>88</v>
      </c>
    </row>
    <row r="7" spans="1:7" s="100" customFormat="1" ht="41.25" customHeight="1">
      <c r="A7" s="91">
        <v>2</v>
      </c>
      <c r="B7" s="96" t="s">
        <v>21</v>
      </c>
      <c r="C7" s="97">
        <v>322218</v>
      </c>
      <c r="D7" s="97">
        <v>302406</v>
      </c>
      <c r="E7" s="98">
        <f t="shared" si="0"/>
        <v>93.851367707576856</v>
      </c>
      <c r="F7" s="101" t="s">
        <v>89</v>
      </c>
      <c r="G7" s="100" t="s">
        <v>90</v>
      </c>
    </row>
    <row r="8" spans="1:7" s="100" customFormat="1" ht="31.5" customHeight="1">
      <c r="A8" s="91">
        <v>3</v>
      </c>
      <c r="B8" s="96" t="s">
        <v>16</v>
      </c>
      <c r="C8" s="97">
        <v>70521</v>
      </c>
      <c r="D8" s="97">
        <v>42670</v>
      </c>
      <c r="E8" s="98">
        <f t="shared" si="0"/>
        <v>60.506799393088585</v>
      </c>
      <c r="F8" s="99"/>
      <c r="G8" s="100" t="s">
        <v>91</v>
      </c>
    </row>
    <row r="9" spans="1:7" s="100" customFormat="1" ht="31.5" customHeight="1">
      <c r="A9" s="91">
        <v>4</v>
      </c>
      <c r="B9" s="96" t="s">
        <v>20</v>
      </c>
      <c r="C9" s="97">
        <v>193462</v>
      </c>
      <c r="D9" s="97">
        <v>159452</v>
      </c>
      <c r="E9" s="98">
        <f t="shared" si="0"/>
        <v>82.420320269613669</v>
      </c>
      <c r="F9" s="99"/>
      <c r="G9" s="100" t="s">
        <v>92</v>
      </c>
    </row>
    <row r="10" spans="1:7" s="100" customFormat="1" ht="31.5" customHeight="1">
      <c r="A10" s="91">
        <v>5</v>
      </c>
      <c r="B10" s="96" t="s">
        <v>28</v>
      </c>
      <c r="C10" s="97">
        <v>17622</v>
      </c>
      <c r="D10" s="97">
        <v>5954</v>
      </c>
      <c r="E10" s="98">
        <f t="shared" si="0"/>
        <v>33.787311315401205</v>
      </c>
      <c r="F10" s="101"/>
      <c r="G10" s="100" t="s">
        <v>93</v>
      </c>
    </row>
    <row r="11" spans="1:7" s="100" customFormat="1" ht="31.5" customHeight="1">
      <c r="A11" s="91">
        <v>6</v>
      </c>
      <c r="B11" s="96" t="s">
        <v>4</v>
      </c>
      <c r="C11" s="97">
        <v>150408</v>
      </c>
      <c r="D11" s="97">
        <v>146926</v>
      </c>
      <c r="E11" s="98">
        <v>97.7</v>
      </c>
      <c r="F11" s="101"/>
      <c r="G11" s="100" t="s">
        <v>94</v>
      </c>
    </row>
    <row r="12" spans="1:7" s="100" customFormat="1" ht="31.5" customHeight="1">
      <c r="A12" s="91">
        <v>7</v>
      </c>
      <c r="B12" s="96" t="s">
        <v>18</v>
      </c>
      <c r="C12" s="97">
        <v>27678.06</v>
      </c>
      <c r="D12" s="97">
        <v>16613.849999999999</v>
      </c>
      <c r="E12" s="98">
        <f t="shared" si="0"/>
        <v>60.02534137146894</v>
      </c>
      <c r="F12" s="99"/>
      <c r="G12" s="100" t="s">
        <v>95</v>
      </c>
    </row>
    <row r="13" spans="1:7" s="100" customFormat="1" ht="31.5" customHeight="1">
      <c r="A13" s="91">
        <v>8</v>
      </c>
      <c r="B13" s="96" t="s">
        <v>8</v>
      </c>
      <c r="C13" s="97">
        <v>83228</v>
      </c>
      <c r="D13" s="97">
        <v>64561</v>
      </c>
      <c r="E13" s="98">
        <f t="shared" si="0"/>
        <v>77.57125006007594</v>
      </c>
      <c r="F13" s="101" t="s">
        <v>96</v>
      </c>
      <c r="G13" s="100" t="s">
        <v>97</v>
      </c>
    </row>
    <row r="14" spans="1:7" s="100" customFormat="1" ht="31.5" customHeight="1">
      <c r="A14" s="91">
        <v>9</v>
      </c>
      <c r="B14" s="96" t="s">
        <v>14</v>
      </c>
      <c r="C14" s="97">
        <v>2881000</v>
      </c>
      <c r="D14" s="97">
        <v>2036000</v>
      </c>
      <c r="E14" s="98">
        <f t="shared" si="0"/>
        <v>70.669906282540779</v>
      </c>
      <c r="F14" s="99"/>
      <c r="G14" s="100" t="s">
        <v>98</v>
      </c>
    </row>
    <row r="15" spans="1:7" s="100" customFormat="1" ht="31.5" customHeight="1">
      <c r="A15" s="91">
        <v>10</v>
      </c>
      <c r="B15" s="96" t="s">
        <v>7</v>
      </c>
      <c r="C15" s="97">
        <v>2803100</v>
      </c>
      <c r="D15" s="97">
        <v>2340000</v>
      </c>
      <c r="E15" s="98">
        <f t="shared" si="0"/>
        <v>83.479005386893078</v>
      </c>
      <c r="F15" s="101" t="s">
        <v>45</v>
      </c>
      <c r="G15" s="100" t="s">
        <v>99</v>
      </c>
    </row>
    <row r="16" spans="1:7" s="100" customFormat="1" ht="31.5" customHeight="1">
      <c r="A16" s="91">
        <v>11</v>
      </c>
      <c r="B16" s="96" t="s">
        <v>11</v>
      </c>
      <c r="C16" s="97">
        <v>99500</v>
      </c>
      <c r="D16" s="97">
        <v>54100</v>
      </c>
      <c r="E16" s="98">
        <f t="shared" si="0"/>
        <v>54.37185929648242</v>
      </c>
      <c r="F16" s="99"/>
      <c r="G16" s="100" t="s">
        <v>91</v>
      </c>
    </row>
    <row r="17" spans="1:7" s="100" customFormat="1" ht="31.5" customHeight="1">
      <c r="A17" s="91">
        <v>12</v>
      </c>
      <c r="B17" s="96" t="s">
        <v>19</v>
      </c>
      <c r="C17" s="97">
        <v>109641</v>
      </c>
      <c r="D17" s="97">
        <v>45172</v>
      </c>
      <c r="E17" s="98">
        <f t="shared" si="0"/>
        <v>41.199916089783933</v>
      </c>
      <c r="F17" s="101"/>
      <c r="G17" s="100" t="s">
        <v>93</v>
      </c>
    </row>
    <row r="18" spans="1:7" s="100" customFormat="1" ht="31.5" customHeight="1">
      <c r="A18" s="91">
        <v>13</v>
      </c>
      <c r="B18" s="96" t="s">
        <v>0</v>
      </c>
      <c r="C18" s="97">
        <v>147865</v>
      </c>
      <c r="D18" s="97">
        <v>126382</v>
      </c>
      <c r="E18" s="98">
        <f t="shared" si="0"/>
        <v>85.471206844080754</v>
      </c>
      <c r="F18" s="99"/>
      <c r="G18" s="100" t="s">
        <v>100</v>
      </c>
    </row>
    <row r="19" spans="1:7" s="100" customFormat="1" ht="31.5" customHeight="1">
      <c r="A19" s="91">
        <v>14</v>
      </c>
      <c r="B19" s="96" t="s">
        <v>2</v>
      </c>
      <c r="C19" s="97">
        <v>2275479</v>
      </c>
      <c r="D19" s="97">
        <v>1673000</v>
      </c>
      <c r="E19" s="98">
        <f t="shared" si="0"/>
        <v>73.522981315142871</v>
      </c>
      <c r="F19" s="99"/>
      <c r="G19" s="100" t="s">
        <v>101</v>
      </c>
    </row>
    <row r="20" spans="1:7" s="100" customFormat="1" ht="31.5" customHeight="1">
      <c r="A20" s="91">
        <v>15</v>
      </c>
      <c r="B20" s="96" t="s">
        <v>27</v>
      </c>
      <c r="C20" s="97">
        <v>51967</v>
      </c>
      <c r="D20" s="97">
        <v>26814</v>
      </c>
      <c r="E20" s="98">
        <f t="shared" si="0"/>
        <v>51.598129582234876</v>
      </c>
      <c r="F20" s="101"/>
      <c r="G20" s="100" t="s">
        <v>93</v>
      </c>
    </row>
    <row r="21" spans="1:7" s="100" customFormat="1" ht="31.5" customHeight="1">
      <c r="A21" s="91">
        <v>16</v>
      </c>
      <c r="B21" s="96" t="s">
        <v>26</v>
      </c>
      <c r="C21" s="97">
        <v>63233</v>
      </c>
      <c r="D21" s="97">
        <v>46850</v>
      </c>
      <c r="E21" s="98">
        <f t="shared" si="0"/>
        <v>74.091060047759868</v>
      </c>
      <c r="F21" s="101"/>
      <c r="G21" s="100" t="s">
        <v>93</v>
      </c>
    </row>
    <row r="22" spans="1:7" s="100" customFormat="1" ht="31.5" customHeight="1">
      <c r="A22" s="91">
        <v>17</v>
      </c>
      <c r="B22" s="96" t="s">
        <v>25</v>
      </c>
      <c r="C22" s="97">
        <v>37325</v>
      </c>
      <c r="D22" s="97">
        <v>35660</v>
      </c>
      <c r="E22" s="98">
        <f t="shared" si="0"/>
        <v>95.539182853315481</v>
      </c>
      <c r="F22" s="101"/>
      <c r="G22" s="100" t="s">
        <v>93</v>
      </c>
    </row>
    <row r="23" spans="1:7" s="100" customFormat="1" ht="31.5" customHeight="1">
      <c r="A23" s="91">
        <v>18</v>
      </c>
      <c r="B23" s="96" t="s">
        <v>41</v>
      </c>
      <c r="C23" s="97">
        <v>10603</v>
      </c>
      <c r="D23" s="97">
        <v>1821</v>
      </c>
      <c r="E23" s="98">
        <f t="shared" si="0"/>
        <v>17.174384608129774</v>
      </c>
      <c r="F23" s="101"/>
      <c r="G23" s="100" t="s">
        <v>93</v>
      </c>
    </row>
    <row r="24" spans="1:7" s="100" customFormat="1" ht="31.5" customHeight="1">
      <c r="A24" s="91">
        <v>19</v>
      </c>
      <c r="B24" s="96" t="s">
        <v>13</v>
      </c>
      <c r="C24" s="97">
        <v>536000</v>
      </c>
      <c r="D24" s="97">
        <v>382000</v>
      </c>
      <c r="E24" s="98">
        <f t="shared" si="0"/>
        <v>71.268656716417908</v>
      </c>
      <c r="F24" s="99"/>
      <c r="G24" s="100" t="s">
        <v>102</v>
      </c>
    </row>
    <row r="25" spans="1:7" s="100" customFormat="1" ht="31.5" customHeight="1">
      <c r="A25" s="91">
        <v>20</v>
      </c>
      <c r="B25" s="96" t="s">
        <v>15</v>
      </c>
      <c r="C25" s="97">
        <v>1055362</v>
      </c>
      <c r="D25" s="97">
        <v>541314</v>
      </c>
      <c r="E25" s="98">
        <f t="shared" si="0"/>
        <v>51.291784240857638</v>
      </c>
      <c r="F25" s="99"/>
      <c r="G25" s="100" t="s">
        <v>103</v>
      </c>
    </row>
    <row r="26" spans="1:7" s="100" customFormat="1" ht="31.5" customHeight="1">
      <c r="A26" s="91">
        <v>21</v>
      </c>
      <c r="B26" s="96" t="s">
        <v>12</v>
      </c>
      <c r="C26" s="97">
        <v>362342</v>
      </c>
      <c r="D26" s="106">
        <v>215781</v>
      </c>
      <c r="E26" s="98">
        <f t="shared" si="0"/>
        <v>59.551749452175017</v>
      </c>
      <c r="F26" s="99"/>
      <c r="G26" s="100" t="s">
        <v>104</v>
      </c>
    </row>
    <row r="27" spans="1:7" s="100" customFormat="1" ht="31.5" customHeight="1">
      <c r="A27" s="91">
        <v>22</v>
      </c>
      <c r="B27" s="96" t="s">
        <v>17</v>
      </c>
      <c r="C27" s="97">
        <v>159825</v>
      </c>
      <c r="D27" s="97">
        <v>61948</v>
      </c>
      <c r="E27" s="98">
        <f t="shared" si="0"/>
        <v>38.759893633661818</v>
      </c>
      <c r="F27" s="99"/>
      <c r="G27" s="100" t="s">
        <v>91</v>
      </c>
    </row>
    <row r="28" spans="1:7" s="100" customFormat="1" ht="31.5" customHeight="1">
      <c r="A28" s="91">
        <v>23</v>
      </c>
      <c r="B28" s="96" t="s">
        <v>40</v>
      </c>
      <c r="C28" s="97">
        <v>149568</v>
      </c>
      <c r="D28" s="97">
        <v>57474</v>
      </c>
      <c r="E28" s="98">
        <f t="shared" si="0"/>
        <v>38.426668806161743</v>
      </c>
      <c r="F28" s="99"/>
      <c r="G28" s="100" t="s">
        <v>105</v>
      </c>
    </row>
    <row r="29" spans="1:7" s="100" customFormat="1" ht="31.5" customHeight="1">
      <c r="A29" s="91">
        <v>24</v>
      </c>
      <c r="B29" s="96" t="s">
        <v>31</v>
      </c>
      <c r="C29" s="97">
        <v>31347</v>
      </c>
      <c r="D29" s="97">
        <v>25632</v>
      </c>
      <c r="E29" s="98">
        <f t="shared" si="0"/>
        <v>81.768590295722078</v>
      </c>
      <c r="F29" s="101"/>
      <c r="G29" s="100" t="s">
        <v>93</v>
      </c>
    </row>
    <row r="30" spans="1:7" s="100" customFormat="1" ht="31.5" customHeight="1">
      <c r="A30" s="91">
        <v>25</v>
      </c>
      <c r="B30" s="96" t="s">
        <v>5</v>
      </c>
      <c r="C30" s="97">
        <v>1459581</v>
      </c>
      <c r="D30" s="97">
        <v>972690</v>
      </c>
      <c r="E30" s="98">
        <f t="shared" si="0"/>
        <v>66.641728002762434</v>
      </c>
      <c r="F30" s="101"/>
      <c r="G30" s="100" t="s">
        <v>106</v>
      </c>
    </row>
    <row r="31" spans="1:7" s="100" customFormat="1" ht="31.5" customHeight="1">
      <c r="A31" s="91">
        <v>26</v>
      </c>
      <c r="B31" s="96" t="s">
        <v>10</v>
      </c>
      <c r="C31" s="97">
        <v>199158</v>
      </c>
      <c r="D31" s="97">
        <v>186537</v>
      </c>
      <c r="E31" s="98">
        <f t="shared" si="0"/>
        <v>93.662820474196366</v>
      </c>
      <c r="F31" s="99"/>
      <c r="G31" s="100" t="s">
        <v>107</v>
      </c>
    </row>
    <row r="32" spans="1:7" s="100" customFormat="1" ht="31.5" customHeight="1">
      <c r="A32" s="91">
        <v>27</v>
      </c>
      <c r="B32" s="96" t="s">
        <v>1</v>
      </c>
      <c r="C32" s="97">
        <v>2680025</v>
      </c>
      <c r="D32" s="97">
        <v>1626589</v>
      </c>
      <c r="E32" s="98">
        <f t="shared" si="0"/>
        <v>60.693053236443696</v>
      </c>
      <c r="F32" s="99"/>
      <c r="G32" s="100" t="s">
        <v>108</v>
      </c>
    </row>
    <row r="33" spans="1:7" s="100" customFormat="1" ht="31.5" customHeight="1">
      <c r="A33" s="91">
        <v>27</v>
      </c>
      <c r="B33" s="96" t="s">
        <v>30</v>
      </c>
      <c r="C33" s="97">
        <v>82928</v>
      </c>
      <c r="D33" s="97">
        <v>40818</v>
      </c>
      <c r="E33" s="98">
        <f>D33/C33*100</f>
        <v>49.221010997491796</v>
      </c>
      <c r="F33" s="99"/>
      <c r="G33" s="100" t="s">
        <v>109</v>
      </c>
    </row>
    <row r="34" spans="1:7" s="107" customFormat="1" ht="31.5" customHeight="1">
      <c r="B34" s="96" t="s">
        <v>110</v>
      </c>
      <c r="C34" s="108">
        <f>SUM(C6:C33)</f>
        <v>16332226.060000001</v>
      </c>
      <c r="D34" s="108">
        <f>SUM(D6:D33)</f>
        <v>11465364.85</v>
      </c>
      <c r="E34" s="98">
        <f t="shared" si="0"/>
        <v>70.200870401128896</v>
      </c>
      <c r="F34" s="109"/>
    </row>
    <row r="35" spans="1:7" s="100" customFormat="1" ht="31.5" customHeight="1">
      <c r="A35" s="91">
        <v>28</v>
      </c>
      <c r="B35" s="96" t="s">
        <v>6</v>
      </c>
      <c r="C35" s="97">
        <v>65737</v>
      </c>
      <c r="D35" s="97">
        <v>59873</v>
      </c>
      <c r="E35" s="98">
        <f t="shared" si="0"/>
        <v>91.079605093022195</v>
      </c>
      <c r="F35" s="99" t="s">
        <v>46</v>
      </c>
      <c r="G35" s="100" t="s">
        <v>111</v>
      </c>
    </row>
    <row r="36" spans="1:7" s="100" customFormat="1" ht="31.5" customHeight="1">
      <c r="A36" s="91">
        <v>29</v>
      </c>
      <c r="B36" s="96" t="s">
        <v>22</v>
      </c>
      <c r="C36" s="97">
        <v>370266</v>
      </c>
      <c r="D36" s="97">
        <v>353809</v>
      </c>
      <c r="E36" s="98">
        <f t="shared" si="0"/>
        <v>95.555357499743437</v>
      </c>
      <c r="F36" s="99"/>
      <c r="G36" s="100" t="s">
        <v>112</v>
      </c>
    </row>
    <row r="37" spans="1:7" s="100" customFormat="1" ht="31.5" customHeight="1">
      <c r="A37" s="91">
        <v>30</v>
      </c>
      <c r="B37" s="96" t="s">
        <v>9</v>
      </c>
      <c r="C37" s="97">
        <v>500860</v>
      </c>
      <c r="D37" s="97">
        <v>107627</v>
      </c>
      <c r="E37" s="98">
        <f t="shared" si="0"/>
        <v>21.488439883400552</v>
      </c>
      <c r="F37" s="99"/>
      <c r="G37" s="100" t="s">
        <v>113</v>
      </c>
    </row>
    <row r="38" spans="1:7" s="107" customFormat="1" ht="31.5" customHeight="1">
      <c r="B38" s="96" t="s">
        <v>29</v>
      </c>
      <c r="C38" s="108">
        <f>SUM(C34:C37)</f>
        <v>17269089.060000002</v>
      </c>
      <c r="D38" s="108">
        <f>SUM(D34:D37)</f>
        <v>11986673.85</v>
      </c>
      <c r="E38" s="98">
        <f t="shared" si="0"/>
        <v>69.411153120777286</v>
      </c>
      <c r="F38" s="109"/>
    </row>
    <row r="39" spans="1:7" s="100" customFormat="1" ht="18.75" customHeight="1">
      <c r="A39" s="91"/>
      <c r="B39" s="96"/>
      <c r="C39" s="102"/>
      <c r="D39" s="102"/>
      <c r="E39" s="103"/>
      <c r="F39" s="104"/>
    </row>
    <row r="40" spans="1:7" s="124" customFormat="1">
      <c r="A40" s="119"/>
      <c r="B40" s="120" t="s">
        <v>114</v>
      </c>
      <c r="C40" s="121"/>
      <c r="D40" s="121"/>
      <c r="E40" s="103"/>
      <c r="F40" s="122"/>
      <c r="G40" s="123"/>
    </row>
    <row r="41" spans="1:7" s="124" customFormat="1">
      <c r="A41" s="119"/>
      <c r="B41" s="120" t="s">
        <v>115</v>
      </c>
      <c r="C41" s="121"/>
      <c r="D41" s="121"/>
      <c r="E41" s="103"/>
      <c r="F41" s="122"/>
      <c r="G41" s="123"/>
    </row>
    <row r="42" spans="1:7">
      <c r="A42" s="91"/>
    </row>
    <row r="43" spans="1:7">
      <c r="A43" s="91"/>
    </row>
    <row r="44" spans="1:7">
      <c r="A44" s="91"/>
      <c r="F44" s="125"/>
    </row>
    <row r="45" spans="1:7">
      <c r="A45" s="91"/>
    </row>
    <row r="46" spans="1:7">
      <c r="A46" s="126"/>
      <c r="B46" s="127"/>
      <c r="C46" s="128"/>
    </row>
    <row r="47" spans="1:7">
      <c r="A47" s="126"/>
      <c r="B47" s="129"/>
      <c r="C47" s="128"/>
    </row>
    <row r="48" spans="1:7">
      <c r="A48" s="126"/>
      <c r="B48" s="129"/>
      <c r="C48" s="128"/>
    </row>
    <row r="49" spans="1:3">
      <c r="A49" s="126"/>
      <c r="B49" s="129"/>
      <c r="C49" s="129"/>
    </row>
    <row r="50" spans="1:3">
      <c r="A50" s="126"/>
      <c r="B50" s="129"/>
      <c r="C50" s="128"/>
    </row>
    <row r="51" spans="1:3">
      <c r="A51" s="126"/>
      <c r="B51" s="129"/>
      <c r="C51" s="128"/>
    </row>
    <row r="52" spans="1:3">
      <c r="A52" s="126"/>
      <c r="B52" s="129"/>
      <c r="C52" s="128"/>
    </row>
    <row r="53" spans="1:3">
      <c r="A53" s="126"/>
      <c r="B53" s="129"/>
      <c r="C53" s="128"/>
    </row>
    <row r="54" spans="1:3">
      <c r="A54" s="91"/>
    </row>
    <row r="55" spans="1:3">
      <c r="A55" s="91"/>
    </row>
    <row r="56" spans="1:3">
      <c r="A56" s="91"/>
    </row>
    <row r="57" spans="1:3">
      <c r="A57" s="91"/>
    </row>
    <row r="58" spans="1:3">
      <c r="A58" s="91"/>
    </row>
    <row r="59" spans="1:3">
      <c r="A59" s="91"/>
    </row>
    <row r="60" spans="1:3">
      <c r="A60" s="91"/>
    </row>
    <row r="61" spans="1:3">
      <c r="A61" s="91"/>
    </row>
    <row r="62" spans="1:3">
      <c r="A62" s="91"/>
    </row>
    <row r="63" spans="1:3">
      <c r="A63" s="91"/>
    </row>
    <row r="64" spans="1:3">
      <c r="A64" s="91"/>
    </row>
    <row r="65" spans="1:1">
      <c r="A65" s="91"/>
    </row>
    <row r="66" spans="1:1">
      <c r="A66" s="91"/>
    </row>
    <row r="67" spans="1:1">
      <c r="A67" s="91"/>
    </row>
    <row r="68" spans="1:1">
      <c r="A68" s="91"/>
    </row>
    <row r="69" spans="1:1">
      <c r="A69" s="91"/>
    </row>
    <row r="70" spans="1:1">
      <c r="A70" s="91"/>
    </row>
    <row r="71" spans="1:1">
      <c r="A71" s="91"/>
    </row>
    <row r="72" spans="1:1">
      <c r="A72" s="91"/>
    </row>
    <row r="73" spans="1:1">
      <c r="A73" s="91"/>
    </row>
    <row r="74" spans="1:1">
      <c r="A74" s="91"/>
    </row>
    <row r="75" spans="1:1">
      <c r="A75" s="91"/>
    </row>
    <row r="76" spans="1:1">
      <c r="A76" s="91"/>
    </row>
    <row r="77" spans="1:1">
      <c r="A77" s="91"/>
    </row>
    <row r="78" spans="1:1">
      <c r="A78" s="91"/>
    </row>
    <row r="79" spans="1:1">
      <c r="A79" s="91"/>
    </row>
    <row r="80" spans="1:1">
      <c r="A80" s="91"/>
    </row>
    <row r="81" spans="1:1">
      <c r="A81" s="91"/>
    </row>
    <row r="82" spans="1:1">
      <c r="A82" s="91"/>
    </row>
    <row r="83" spans="1:1">
      <c r="A83" s="91"/>
    </row>
    <row r="84" spans="1:1">
      <c r="A84" s="91"/>
    </row>
    <row r="85" spans="1:1">
      <c r="A85" s="91"/>
    </row>
    <row r="86" spans="1:1">
      <c r="A86" s="91"/>
    </row>
    <row r="87" spans="1:1">
      <c r="A87" s="91"/>
    </row>
    <row r="88" spans="1:1">
      <c r="A88" s="91"/>
    </row>
    <row r="89" spans="1:1">
      <c r="A89" s="91"/>
    </row>
    <row r="90" spans="1:1">
      <c r="A90" s="91"/>
    </row>
    <row r="91" spans="1:1">
      <c r="A91" s="91"/>
    </row>
    <row r="92" spans="1:1">
      <c r="A92" s="91"/>
    </row>
    <row r="93" spans="1:1">
      <c r="A93" s="91"/>
    </row>
    <row r="94" spans="1:1">
      <c r="A94" s="91"/>
    </row>
    <row r="95" spans="1:1">
      <c r="A95" s="91"/>
    </row>
    <row r="96" spans="1:1">
      <c r="A96" s="91"/>
    </row>
    <row r="97" spans="1:1">
      <c r="A97" s="91"/>
    </row>
    <row r="98" spans="1:1">
      <c r="A98" s="91"/>
    </row>
    <row r="99" spans="1:1">
      <c r="A99" s="91"/>
    </row>
    <row r="100" spans="1:1">
      <c r="A100" s="91"/>
    </row>
    <row r="101" spans="1:1">
      <c r="A101" s="91"/>
    </row>
    <row r="102" spans="1:1">
      <c r="A102" s="91"/>
    </row>
    <row r="103" spans="1:1">
      <c r="A103" s="91"/>
    </row>
    <row r="104" spans="1:1">
      <c r="A104" s="91"/>
    </row>
    <row r="105" spans="1:1">
      <c r="A105" s="91"/>
    </row>
    <row r="106" spans="1:1">
      <c r="A106" s="91"/>
    </row>
    <row r="107" spans="1:1">
      <c r="A107" s="91"/>
    </row>
    <row r="108" spans="1:1">
      <c r="A108" s="91"/>
    </row>
    <row r="109" spans="1:1">
      <c r="A109" s="91"/>
    </row>
    <row r="110" spans="1:1">
      <c r="A110" s="91"/>
    </row>
    <row r="111" spans="1:1">
      <c r="A111" s="91"/>
    </row>
    <row r="112" spans="1:1">
      <c r="A112" s="91"/>
    </row>
    <row r="113" spans="1:1">
      <c r="A113" s="91"/>
    </row>
    <row r="114" spans="1:1">
      <c r="A114" s="91"/>
    </row>
    <row r="115" spans="1:1">
      <c r="A115" s="91"/>
    </row>
    <row r="116" spans="1:1">
      <c r="A116" s="91"/>
    </row>
    <row r="117" spans="1:1">
      <c r="A117" s="91"/>
    </row>
    <row r="118" spans="1:1">
      <c r="A118" s="91"/>
    </row>
    <row r="119" spans="1:1">
      <c r="A119" s="91"/>
    </row>
    <row r="120" spans="1:1">
      <c r="A120" s="91"/>
    </row>
    <row r="121" spans="1:1">
      <c r="A121" s="91"/>
    </row>
    <row r="122" spans="1:1">
      <c r="A122" s="91"/>
    </row>
    <row r="123" spans="1:1">
      <c r="A123" s="91"/>
    </row>
    <row r="124" spans="1:1">
      <c r="A124" s="91"/>
    </row>
    <row r="125" spans="1:1">
      <c r="A125" s="91"/>
    </row>
    <row r="126" spans="1:1">
      <c r="A126" s="91"/>
    </row>
    <row r="127" spans="1:1">
      <c r="A127" s="91"/>
    </row>
    <row r="128" spans="1:1">
      <c r="A128" s="91"/>
    </row>
    <row r="129" spans="1:1">
      <c r="A129" s="91"/>
    </row>
    <row r="130" spans="1:1">
      <c r="A130" s="91"/>
    </row>
    <row r="131" spans="1:1">
      <c r="A131" s="91"/>
    </row>
    <row r="132" spans="1:1">
      <c r="A132" s="91"/>
    </row>
    <row r="133" spans="1:1">
      <c r="A133" s="91"/>
    </row>
    <row r="134" spans="1:1">
      <c r="A134" s="91"/>
    </row>
    <row r="135" spans="1:1">
      <c r="A135" s="91"/>
    </row>
    <row r="136" spans="1:1">
      <c r="A136" s="91"/>
    </row>
    <row r="137" spans="1:1">
      <c r="A137" s="91"/>
    </row>
    <row r="138" spans="1:1">
      <c r="A138" s="91"/>
    </row>
    <row r="139" spans="1:1">
      <c r="A139" s="91"/>
    </row>
    <row r="140" spans="1:1">
      <c r="A140" s="91"/>
    </row>
    <row r="141" spans="1:1">
      <c r="A141" s="91"/>
    </row>
    <row r="142" spans="1:1">
      <c r="A142" s="91"/>
    </row>
    <row r="143" spans="1:1">
      <c r="A143" s="91"/>
    </row>
    <row r="144" spans="1:1">
      <c r="A144" s="91"/>
    </row>
    <row r="145" spans="1:1">
      <c r="A145" s="91"/>
    </row>
    <row r="146" spans="1:1">
      <c r="A146" s="91"/>
    </row>
    <row r="147" spans="1:1">
      <c r="A147" s="91"/>
    </row>
    <row r="148" spans="1:1">
      <c r="A148" s="91"/>
    </row>
    <row r="149" spans="1:1">
      <c r="A149" s="91"/>
    </row>
    <row r="150" spans="1:1">
      <c r="A150" s="91"/>
    </row>
    <row r="151" spans="1:1">
      <c r="A151" s="91"/>
    </row>
    <row r="152" spans="1:1">
      <c r="A152" s="91"/>
    </row>
    <row r="153" spans="1:1">
      <c r="A153" s="91"/>
    </row>
    <row r="154" spans="1:1">
      <c r="A154" s="91"/>
    </row>
    <row r="155" spans="1:1">
      <c r="A155" s="91"/>
    </row>
    <row r="156" spans="1:1">
      <c r="A156" s="91"/>
    </row>
    <row r="157" spans="1:1">
      <c r="A157" s="91"/>
    </row>
    <row r="158" spans="1:1">
      <c r="A158" s="91"/>
    </row>
    <row r="159" spans="1:1">
      <c r="A159" s="91"/>
    </row>
    <row r="160" spans="1:1">
      <c r="A160" s="91"/>
    </row>
    <row r="161" spans="1:1">
      <c r="A161" s="91"/>
    </row>
    <row r="162" spans="1:1">
      <c r="A162" s="91"/>
    </row>
    <row r="163" spans="1:1">
      <c r="A163" s="91"/>
    </row>
    <row r="164" spans="1:1">
      <c r="A164" s="91"/>
    </row>
    <row r="165" spans="1:1">
      <c r="A165" s="91"/>
    </row>
    <row r="166" spans="1:1">
      <c r="A166" s="91"/>
    </row>
    <row r="167" spans="1:1">
      <c r="A167" s="91"/>
    </row>
    <row r="168" spans="1:1">
      <c r="A168" s="91"/>
    </row>
    <row r="169" spans="1:1">
      <c r="A169" s="91"/>
    </row>
    <row r="170" spans="1:1">
      <c r="A170" s="91"/>
    </row>
    <row r="171" spans="1:1">
      <c r="A171" s="91"/>
    </row>
    <row r="172" spans="1:1">
      <c r="A172" s="91"/>
    </row>
    <row r="173" spans="1:1">
      <c r="A173" s="91"/>
    </row>
    <row r="174" spans="1:1">
      <c r="A174" s="91"/>
    </row>
    <row r="175" spans="1:1">
      <c r="A175" s="91"/>
    </row>
    <row r="176" spans="1:1">
      <c r="A176" s="91"/>
    </row>
    <row r="177" spans="1:1">
      <c r="A177" s="91"/>
    </row>
    <row r="178" spans="1:1">
      <c r="A178" s="91"/>
    </row>
    <row r="179" spans="1:1">
      <c r="A179" s="91"/>
    </row>
    <row r="180" spans="1:1">
      <c r="A180" s="91"/>
    </row>
    <row r="181" spans="1:1">
      <c r="A181" s="91"/>
    </row>
    <row r="182" spans="1:1">
      <c r="A182" s="91"/>
    </row>
    <row r="183" spans="1:1">
      <c r="A183" s="91"/>
    </row>
    <row r="184" spans="1:1">
      <c r="A184" s="91"/>
    </row>
    <row r="185" spans="1:1">
      <c r="A185" s="91"/>
    </row>
    <row r="186" spans="1:1">
      <c r="A186" s="91"/>
    </row>
    <row r="187" spans="1:1">
      <c r="A187" s="91"/>
    </row>
    <row r="188" spans="1:1">
      <c r="A188" s="91"/>
    </row>
    <row r="189" spans="1:1">
      <c r="A189" s="91"/>
    </row>
  </sheetData>
  <mergeCells count="4">
    <mergeCell ref="B1:E1"/>
    <mergeCell ref="B2:E2"/>
    <mergeCell ref="B3:E3"/>
    <mergeCell ref="C5:E5"/>
  </mergeCells>
  <pageMargins left="0.70866141732283472" right="0.70866141732283472" top="0.74803149606299213" bottom="0.74803149606299213" header="0.31496062992125984" footer="0.31496062992125984"/>
  <pageSetup paperSize="9" scale="85" orientation="portrait" horizontalDpi="300" verticalDpi="300"/>
  <headerFooter alignWithMargins="0">
    <oddHeader>&amp;LFEVE
Brussels&amp;RVersion &amp;D</oddHead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FEVE 2013 </vt:lpstr>
      <vt:lpstr>FEVE 2013 target 60%</vt:lpstr>
      <vt:lpstr>FEVE Definitions</vt:lpstr>
      <vt:lpstr>Year 2012 (updated Sep2015)</vt:lpstr>
    </vt:vector>
  </TitlesOfParts>
  <Company>FEVE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Delle Selve</dc:creator>
  <cp:lastModifiedBy>Martijn  Derikx</cp:lastModifiedBy>
  <cp:lastPrinted>2015-08-28T12:04:31Z</cp:lastPrinted>
  <dcterms:created xsi:type="dcterms:W3CDTF">2007-07-10T07:57:25Z</dcterms:created>
  <dcterms:modified xsi:type="dcterms:W3CDTF">2016-04-21T12:29:50Z</dcterms:modified>
</cp:coreProperties>
</file>